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nyserda.org\public\Public\New Construction\Housing\Buildings of Excellence\BoE Cost-related\Website Updates\BOE Rd 3 Award Ceremony Update (20230321)\"/>
    </mc:Choice>
  </mc:AlternateContent>
  <xr:revisionPtr revIDLastSave="0" documentId="13_ncr:1_{FBE87B0F-7C7D-43E2-822E-194D1253DEA4}" xr6:coauthVersionLast="47" xr6:coauthVersionMax="47" xr10:uidLastSave="{00000000-0000-0000-0000-000000000000}"/>
  <bookViews>
    <workbookView xWindow="-120" yWindow="-120" windowWidth="29040" windowHeight="14310" xr2:uid="{5FE7E4CA-2034-4B6B-99DD-4CFCA7026A53}"/>
  </bookViews>
  <sheets>
    <sheet name="Understanding the Data" sheetId="1" r:id="rId1"/>
    <sheet name="Project Cost Data" sheetId="2" r:id="rId2"/>
    <sheet name="Project Cost Chart" sheetId="3" r:id="rId3"/>
  </sheets>
  <definedNames>
    <definedName name="_xlnm._FilterDatabase" localSheetId="1" hidden="1">'Project Cost Data'!$A$1:$CL$43</definedName>
    <definedName name="Slicer_Information_Stage">#N/A</definedName>
  </definedNames>
  <calcPr calcId="191029"/>
  <pivotCaches>
    <pivotCache cacheId="4"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<sst xmlns="http://schemas.openxmlformats.org/spreadsheetml/2006/main" count="3252" uniqueCount="256">
  <si>
    <t>Brownsville Arts Center and Apartments</t>
  </si>
  <si>
    <t>Buildings of Excellence Round 3</t>
  </si>
  <si>
    <t>Castle III</t>
  </si>
  <si>
    <t>Shore Hill Development</t>
  </si>
  <si>
    <t>Parcel 7</t>
  </si>
  <si>
    <t>The Variety Boys &amp; Girls Club Redevelopment</t>
  </si>
  <si>
    <t>THE RESIDENCES at Sterlington</t>
  </si>
  <si>
    <t>The Lafayette Apartments</t>
  </si>
  <si>
    <t>Magnolia Gardens</t>
  </si>
  <si>
    <t>Livonia C3 Senior Affordable Housing</t>
  </si>
  <si>
    <t>Highbridge</t>
  </si>
  <si>
    <t>EcoFlats at Log City</t>
  </si>
  <si>
    <t>439 West 36th Street + 489-501 9th Avenue</t>
  </si>
  <si>
    <t xml:space="preserve">1818 Fifth Ave. Passive House </t>
  </si>
  <si>
    <t>SOMA - BOLTEX BUILDING</t>
  </si>
  <si>
    <t>West Side Homes</t>
  </si>
  <si>
    <t>Buildings of Excellence Round 2</t>
  </si>
  <si>
    <t>Court Square Sustainable Luxury Re-Imagined</t>
  </si>
  <si>
    <t>Linden Boulevard Phase III BOE</t>
  </si>
  <si>
    <t>Dekalb Commons</t>
  </si>
  <si>
    <t>Baird Road Apartments R2</t>
  </si>
  <si>
    <t>Hudson Green</t>
  </si>
  <si>
    <t>The Seventy Six Building C</t>
  </si>
  <si>
    <t>Solara Apartments Phase III</t>
  </si>
  <si>
    <t>The Rise</t>
  </si>
  <si>
    <t>Great Oaks Mixed Use Eco-Park: Building 150</t>
  </si>
  <si>
    <t>Johnson Park Green Community Apartments (aka JPA VII)</t>
  </si>
  <si>
    <t>Colonial II Apartments Revitalization</t>
  </si>
  <si>
    <t>Cooper Park Commons - Building 2</t>
  </si>
  <si>
    <t>Bethany Terraces Senior Houses</t>
  </si>
  <si>
    <t>Westgate Apartments</t>
  </si>
  <si>
    <t>Buildings of Excellence Round 1</t>
  </si>
  <si>
    <t>Village Grove</t>
  </si>
  <si>
    <t>HELP ONE</t>
  </si>
  <si>
    <t>Zero Place</t>
  </si>
  <si>
    <t>Engine 16</t>
  </si>
  <si>
    <t>La Central Building C</t>
  </si>
  <si>
    <t xml:space="preserve">515 East 86th Street </t>
  </si>
  <si>
    <t xml:space="preserve">Perdita Flats </t>
  </si>
  <si>
    <t xml:space="preserve">Park Avenue Green </t>
  </si>
  <si>
    <t>North Miller Passive Multifamily</t>
  </si>
  <si>
    <t>St. Marks Passive House</t>
  </si>
  <si>
    <t>Affordable and Sustainable Multifamily Housing for City of Hudson</t>
  </si>
  <si>
    <t>425 Grand Concourse</t>
  </si>
  <si>
    <t>Sendero Verde Building A</t>
  </si>
  <si>
    <t>Geneva Solar Village</t>
  </si>
  <si>
    <t>The Seventy-Six Phase 1</t>
  </si>
  <si>
    <t>Creekview Apartments Phase II</t>
  </si>
  <si>
    <t xml:space="preserve">2050 Grand Concourse </t>
  </si>
  <si>
    <t>Linden Grove</t>
  </si>
  <si>
    <t>Solara Phase 2</t>
  </si>
  <si>
    <t>Flow Chelsea 211 West 29th Street</t>
  </si>
  <si>
    <t>Park Haven</t>
  </si>
  <si>
    <t>Rheingold Senior Housing</t>
  </si>
  <si>
    <t>Tree of Life</t>
  </si>
  <si>
    <t>STREET SMART, 369 MANHATTAN AVENUE</t>
  </si>
  <si>
    <t>Bushwick Alliance</t>
  </si>
  <si>
    <t>1182 Woodycrest Development</t>
  </si>
  <si>
    <t>Linden Boulevard Phase II</t>
  </si>
  <si>
    <t>Baseline Calculated Cost After Credits and Incentives</t>
  </si>
  <si>
    <t>Baseline TAX CREDIT</t>
  </si>
  <si>
    <t>Baseline AWARD</t>
  </si>
  <si>
    <t>Baseline INCENTIVE</t>
  </si>
  <si>
    <t>Baseline  Calculated Cost Before Credits and Incentives</t>
  </si>
  <si>
    <t>Baseline Non-Performance Related</t>
  </si>
  <si>
    <t>Baseline Other Performance Related Cost</t>
  </si>
  <si>
    <t>Baseline Testing Inspection Cost</t>
  </si>
  <si>
    <t>Baseline Smart Building Cost</t>
  </si>
  <si>
    <t xml:space="preserve">Baseline Lighting Cost </t>
  </si>
  <si>
    <t>Baseline Generation Cost</t>
  </si>
  <si>
    <t>Baseline Appliance Cost</t>
  </si>
  <si>
    <t>Baseline DHW Cost</t>
  </si>
  <si>
    <t>Baseline Envelope Cost</t>
  </si>
  <si>
    <t>Baseline HVAC Cost</t>
  </si>
  <si>
    <t>Calculated Cost After Credits and Incentives</t>
  </si>
  <si>
    <t>TAX CREDIT TOTAL</t>
  </si>
  <si>
    <t>TAX CREDIT HOMEBUILDER EE (45L)</t>
  </si>
  <si>
    <t>TAX CREDIT COMMERCIAL BUILDING (179D)</t>
  </si>
  <si>
    <t>TAX CREDIT Geothermal</t>
  </si>
  <si>
    <t>TAX CREDIT PV (State and Federal)</t>
  </si>
  <si>
    <t xml:space="preserve">TAX CREDIT Depreciation </t>
  </si>
  <si>
    <t xml:space="preserve">AWARD
Buildings of Excellence </t>
  </si>
  <si>
    <t>INCENTIVE TOTAL</t>
  </si>
  <si>
    <t>INCENTIVE NYS Clean Heat</t>
  </si>
  <si>
    <t>INCENTIVE EV</t>
  </si>
  <si>
    <t>Incentive GSHP</t>
  </si>
  <si>
    <t>INCENTIVE NYSERDA Solar Thermal</t>
  </si>
  <si>
    <t>INCENTIVE NYSERDA RTEM</t>
  </si>
  <si>
    <t>INCENTIVE NYSERDA NYSUN</t>
  </si>
  <si>
    <t>INCENTIVE NYSERDA NCP</t>
  </si>
  <si>
    <t>Calculated Cost Before Credits and Incentives</t>
  </si>
  <si>
    <t>Non-Performance Related Cost</t>
  </si>
  <si>
    <t>Other Performance Related Cost</t>
  </si>
  <si>
    <t>Testing Inspection Cost</t>
  </si>
  <si>
    <t>Smart Building Cost</t>
  </si>
  <si>
    <t xml:space="preserve">Lighting Cost </t>
  </si>
  <si>
    <t>Generation Cost</t>
  </si>
  <si>
    <t>Appliance Cost</t>
  </si>
  <si>
    <t>DHW Cost</t>
  </si>
  <si>
    <t>Envelope Cost</t>
  </si>
  <si>
    <t>HVAC Cost</t>
  </si>
  <si>
    <t>Source Energy (with renewables)/SQFT (kBtu)</t>
  </si>
  <si>
    <t>Annual Energy Cost/SQFT</t>
  </si>
  <si>
    <t xml:space="preserve"> Annual Design Energy Cost</t>
  </si>
  <si>
    <t>% Renewable Energy</t>
  </si>
  <si>
    <t>Source Energy Design with Renewables (kbtu/year)</t>
  </si>
  <si>
    <t>Source Energy Design without Renewables (kBtu/year)</t>
  </si>
  <si>
    <t>Mixed Use</t>
  </si>
  <si>
    <t>DEC Env. Justice</t>
  </si>
  <si>
    <t>Baseline Code</t>
  </si>
  <si>
    <t>New Construction/Gut Rehab</t>
  </si>
  <si>
    <t>Gas Appliances (non-DHW)</t>
  </si>
  <si>
    <t>Climate Zone</t>
  </si>
  <si>
    <t>Solar Thermal Backup</t>
  </si>
  <si>
    <t>Natural Gas Heat</t>
  </si>
  <si>
    <t>EV Charging</t>
  </si>
  <si>
    <t>PV</t>
  </si>
  <si>
    <t>Height Classification</t>
  </si>
  <si>
    <t>LED/Daylighting</t>
  </si>
  <si>
    <t>DHW</t>
  </si>
  <si>
    <t>Ventilation</t>
  </si>
  <si>
    <t>Space Conditioning</t>
  </si>
  <si>
    <t xml:space="preserve">Building Structure </t>
  </si>
  <si>
    <t xml:space="preserve">High Performance Envelope </t>
  </si>
  <si>
    <t>LMI</t>
  </si>
  <si>
    <t>All Electric</t>
  </si>
  <si>
    <t>REDC Region</t>
  </si>
  <si>
    <t xml:space="preserve">Performance Path </t>
  </si>
  <si>
    <t>Dwelling Units</t>
  </si>
  <si>
    <t>Stories</t>
  </si>
  <si>
    <t>Buildings</t>
  </si>
  <si>
    <t>Residential SQFT</t>
  </si>
  <si>
    <t>Total Building SQFT</t>
  </si>
  <si>
    <t>PV System Notes</t>
  </si>
  <si>
    <t>PV - System Size (kbtu/year)</t>
  </si>
  <si>
    <t>Calculated % Incremental Cost (after credits and incentives)</t>
  </si>
  <si>
    <t>Calculated Incremental Cost Per Sqft. (after credits and incentives)</t>
  </si>
  <si>
    <t>Calculated Incremental Cost 
(after credits and incentives)</t>
  </si>
  <si>
    <t>Calculated NYSERDA Incentive/Proposal Building Cost</t>
  </si>
  <si>
    <t>Anticipated NYSERDA Incentives And Tax Credits</t>
  </si>
  <si>
    <t>Calculated  % Incremental Cost (before credits and incentives)</t>
  </si>
  <si>
    <t>Calculated Incremental Cost Per Sqft. (before credits and incentives)</t>
  </si>
  <si>
    <t xml:space="preserve">Estimated Incremental Cost (before credits and incentives) </t>
  </si>
  <si>
    <t>Cost Per Total Sqft.</t>
  </si>
  <si>
    <t xml:space="preserve">Building Only Cost </t>
  </si>
  <si>
    <t>Project Stage</t>
  </si>
  <si>
    <t>Information Stage</t>
  </si>
  <si>
    <t>Project</t>
  </si>
  <si>
    <t>Project Grouping</t>
  </si>
  <si>
    <t>Grand Total</t>
  </si>
  <si>
    <t xml:space="preserve"> AWARD</t>
  </si>
  <si>
    <t xml:space="preserve"> TAX CREDIT TOTAL</t>
  </si>
  <si>
    <t xml:space="preserve"> INCENTIVE TOTAL</t>
  </si>
  <si>
    <t xml:space="preserve"> Non-Performance Related Cost</t>
  </si>
  <si>
    <t xml:space="preserve"> Other Performance Related Cost</t>
  </si>
  <si>
    <t xml:space="preserve"> Testing Inspection Cost</t>
  </si>
  <si>
    <t xml:space="preserve"> Smart Building Cost</t>
  </si>
  <si>
    <t xml:space="preserve"> Lighting Cost </t>
  </si>
  <si>
    <t xml:space="preserve"> Generation Cost</t>
  </si>
  <si>
    <t xml:space="preserve"> Appliance Cost</t>
  </si>
  <si>
    <t xml:space="preserve"> DHW Cost</t>
  </si>
  <si>
    <t xml:space="preserve"> HVAC Cost</t>
  </si>
  <si>
    <t xml:space="preserve"> Envelope Cost</t>
  </si>
  <si>
    <t>Row Labels</t>
  </si>
  <si>
    <t>Proposal</t>
  </si>
  <si>
    <t>Late Design</t>
  </si>
  <si>
    <t>Solar Thermal</t>
  </si>
  <si>
    <t>ASHRAE</t>
  </si>
  <si>
    <t>NYC</t>
  </si>
  <si>
    <t>Yes</t>
  </si>
  <si>
    <t>Steel and Plank</t>
  </si>
  <si>
    <t>VRF - ASHP</t>
  </si>
  <si>
    <t>ERV</t>
  </si>
  <si>
    <t>ASHP</t>
  </si>
  <si>
    <t>Mid Rise</t>
  </si>
  <si>
    <t>No</t>
  </si>
  <si>
    <t>NC</t>
  </si>
  <si>
    <t>2016 ECCC of NYS</t>
  </si>
  <si>
    <t/>
  </si>
  <si>
    <t>Milestone 2</t>
  </si>
  <si>
    <t>Under Construction</t>
  </si>
  <si>
    <t>Onsite Solar electric (PV) Owned</t>
  </si>
  <si>
    <t>PHIUS</t>
  </si>
  <si>
    <t>Fossil Fuels</t>
  </si>
  <si>
    <t xml:space="preserve">ICF and Plank </t>
  </si>
  <si>
    <t>Fossil Fuel</t>
  </si>
  <si>
    <t xml:space="preserve">Onsite Solar electric (PV) Power Purchase Agreement </t>
  </si>
  <si>
    <t>Block and Plank</t>
  </si>
  <si>
    <t xml:space="preserve">ASHP w/ CO2 </t>
  </si>
  <si>
    <t>Early Design</t>
  </si>
  <si>
    <t>PHI</t>
  </si>
  <si>
    <t>Market Rate</t>
  </si>
  <si>
    <t>Block and Steel Joists</t>
  </si>
  <si>
    <t>2014 ECCC of NYS (commercial only)</t>
  </si>
  <si>
    <t>Milestone 1</t>
  </si>
  <si>
    <t>2014 ECCC of NYS</t>
  </si>
  <si>
    <t>Minisplit - ASHP</t>
  </si>
  <si>
    <t>Milestone 3</t>
  </si>
  <si>
    <t>Completed within 3 years</t>
  </si>
  <si>
    <t>Onsite Solar electric (PV) Owned
and
Onsite Solar electric (PV) Leased</t>
  </si>
  <si>
    <t>ERI</t>
  </si>
  <si>
    <t>Capital Region</t>
  </si>
  <si>
    <t>Wood Frame</t>
  </si>
  <si>
    <t>Low Rise</t>
  </si>
  <si>
    <t>-</t>
  </si>
  <si>
    <t>Modular</t>
  </si>
  <si>
    <t>?</t>
  </si>
  <si>
    <t xml:space="preserve">2016 ECCC of NYS	
	</t>
  </si>
  <si>
    <t>Finger Lakes</t>
  </si>
  <si>
    <t>Panelized</t>
  </si>
  <si>
    <t>VRF - GSHP</t>
  </si>
  <si>
    <t>GSHP</t>
  </si>
  <si>
    <t>2019 ECCC of NYS 2020 (expected)</t>
  </si>
  <si>
    <t>Central NY</t>
  </si>
  <si>
    <t>2019 ECCC of NYS</t>
  </si>
  <si>
    <t>High Rise</t>
  </si>
  <si>
    <t>Onsite Solar electric (PV) Owned
and
Remote Solar electric (PV) Owned</t>
  </si>
  <si>
    <t>Structural Steel</t>
  </si>
  <si>
    <t>Mid Hudson</t>
  </si>
  <si>
    <t>Gut Rehab</t>
  </si>
  <si>
    <t>GR</t>
  </si>
  <si>
    <t>Cast in Place Concrete</t>
  </si>
  <si>
    <t>Southern Tier</t>
  </si>
  <si>
    <t>Multisplit - ASHP</t>
  </si>
  <si>
    <t>ICF and Concrete Deck</t>
  </si>
  <si>
    <t>Remote Solar electric (PV) Owned</t>
  </si>
  <si>
    <t>Onsite Solar electric (PV) Owned
and
Remote Solar electric (PV) Leased</t>
  </si>
  <si>
    <t xml:space="preserve">Solar PV onsite owned </t>
  </si>
  <si>
    <t>2016 ECC NYS</t>
  </si>
  <si>
    <t>2019 ECC NYS</t>
  </si>
  <si>
    <t xml:space="preserve">Solar PV Onsite </t>
  </si>
  <si>
    <t>Mohawk Valley</t>
  </si>
  <si>
    <t xml:space="preserve">Yes </t>
  </si>
  <si>
    <t xml:space="preserve">Solar PV Onsite Power Purchase </t>
  </si>
  <si>
    <t>Wood Frame Over Podium</t>
  </si>
  <si>
    <t xml:space="preserve">Solar PV onsite  </t>
  </si>
  <si>
    <t>Solar Electric PV Remote REC</t>
  </si>
  <si>
    <t>Super Tall</t>
  </si>
  <si>
    <t>Western NY</t>
  </si>
  <si>
    <t>Design Development</t>
  </si>
  <si>
    <t>Block and Concrete Plank</t>
  </si>
  <si>
    <t>2020 ECCC NYS</t>
  </si>
  <si>
    <t>Schematic Design</t>
  </si>
  <si>
    <t xml:space="preserve">Communal ASHP hot water heaters at 9th Ave; Unitized hybrid electric heat pump WH at W36th St </t>
  </si>
  <si>
    <t>Cast in Place Concrete/Panelized</t>
  </si>
  <si>
    <t>VRF - ASHP Central System</t>
  </si>
  <si>
    <t>Wood Frame Over Masonry Podium</t>
  </si>
  <si>
    <t>Construction Documents</t>
  </si>
  <si>
    <t>Hybrid Mass Timber</t>
  </si>
  <si>
    <t>Central Plant with HRCHs, GSHPs, and Electric Boilers as back-up</t>
  </si>
  <si>
    <t>DOAS with Enthalpy Recovery Wheel</t>
  </si>
  <si>
    <t>Block and Plank Over Concrete Podium</t>
  </si>
  <si>
    <t>Condenser Water Loop with Air to Water Heat Pump; OR Package Terminal Heat Pumps</t>
  </si>
  <si>
    <t>Central Air Source Heat Pump; OR Wastewater Heat Recovery Heat Pump</t>
  </si>
  <si>
    <t>Cellar through 7th story – cast-in-place concrete &amp; concrete plank; 8th story through bulkhead – block &amp; concrete plank</t>
  </si>
  <si>
    <t>Insulated Precast Sandwich Panels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</si>
</sst>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quot;$&quot;#,##0"/>
    <numFmt numFmtId="166" formatCode="0.0%"/>
  </numFmts>
  <fonts count="5" x14ac:knownFonts="1">
    <font>
      <sz val="11"/>
      <color theme="1"/>
      <name val="Calibri"/>
      <family val="2"/>
      <scheme val="minor"/>
    </font>
    <font>
      <b/>
      <sz val="11"/>
      <color theme="1"/>
      <name val="Calibri"/>
      <family val="2"/>
      <scheme val="minor"/>
    </font>
    <font>
      <sz val="11"/>
      <name val="Calibri"/>
      <family val="2"/>
      <scheme val="minor"/>
    </font>
    <font>
      <sz val="12"/>
      <color theme="1"/>
      <name val="Calibri"/>
      <family val="2"/>
      <scheme val="mino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BCEEA"/>
        <bgColor indexed="64"/>
      </patternFill>
    </fill>
    <fill>
      <patternFill patternType="solid">
        <fgColor rgb="FFA9ACDF"/>
        <bgColor indexed="64"/>
      </patternFill>
    </fill>
    <fill>
      <patternFill patternType="solid">
        <fgColor rgb="FFCCCEEC"/>
        <bgColor indexed="64"/>
      </patternFill>
    </fill>
    <fill>
      <patternFill patternType="solid">
        <fgColor rgb="FFBEE395"/>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33">
    <xf numFmtId="0" fontId="0" fillId="0" borderId="0" xfId="0"/>
    <xf numFmtId="0" fontId="2" fillId="0" borderId="0" xfId="0" applyFont="1" applyAlignment="1">
      <alignment wrapText="1"/>
    </xf>
    <xf numFmtId="1" fontId="2"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2" fillId="0" borderId="0" xfId="0" applyFont="1" applyAlignment="1">
      <alignment horizont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0" fillId="0" borderId="1" xfId="1" applyFont="1" applyBorder="1" applyAlignment="1" applyProtection="1">
      <alignment horizontal="center" vertical="center" wrapText="1"/>
      <protection hidden="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166" fontId="2" fillId="0" borderId="1" xfId="0" applyNumberFormat="1" applyFont="1" applyBorder="1" applyAlignment="1">
      <alignment horizontal="center" vertical="center" wrapText="1"/>
    </xf>
    <xf numFmtId="8" fontId="2" fillId="0" borderId="1" xfId="0" applyNumberFormat="1" applyFont="1" applyBorder="1" applyAlignment="1">
      <alignment horizontal="center" vertical="center" wrapText="1"/>
    </xf>
    <xf numFmtId="6"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165" fontId="1" fillId="3"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165" fontId="0" fillId="0" borderId="0" xfId="0" applyNumberFormat="1"/>
    <xf numFmtId="0" fontId="0" fillId="0" borderId="0" xfId="0" applyAlignment="1">
      <alignment horizontal="left"/>
    </xf>
    <xf numFmtId="0" fontId="0" fillId="0" borderId="0" xfId="0" pivotButton="1"/>
  </cellXfs>
  <cellStyles count="2">
    <cellStyle name="Normal" xfId="0" builtinId="0"/>
    <cellStyle name="Normal 2" xfId="1" xr:uid="{D2CA707C-175D-4AE2-91CF-87B21B8198E8}"/>
  </cellStyles>
  <dxfs count="2">
    <dxf>
      <numFmt numFmtId="165" formatCode="&quot;$&quot;#,##0"/>
    </dxf>
    <dxf>
      <numFmt numFmtId="165" formatCode="&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[BOE Cost Data 2.6- BOE Round 1, 2, and 3.xlsx]Project Cost Chart!PivotTable1</c:name>
    <c:fmtId val="1"/>
  </c:pivotSource>
  <c:chart>
    <c:autoTitleDeleted val="0"/>
    <c:pivotFmts>
      <c:pivotFmt>
        <c:idx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'Project Cost Chart'!$B$1</c:f>
              <c:strCache>
                <c:ptCount val="1"/>
                <c:pt idx="0">
                  <c:v> Envelope Cost</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Chart'!$B$2:$B$24</c:f>
              <c:numCache>
                <c:formatCode>"$"#,##0</c:formatCode>
                <c:ptCount val="22"/>
                <c:pt idx="0">
                  <c:v>1130801.5899999999</c:v>
                </c:pt>
                <c:pt idx="1">
                  <c:v>4894107.2280019997</c:v>
                </c:pt>
                <c:pt idx="2">
                  <c:v>22898351.84</c:v>
                </c:pt>
                <c:pt idx="3">
                  <c:v>16052777</c:v>
                </c:pt>
                <c:pt idx="4">
                  <c:v>5414207.7699999996</c:v>
                </c:pt>
                <c:pt idx="5">
                  <c:v>823994</c:v>
                </c:pt>
                <c:pt idx="6">
                  <c:v>13796154</c:v>
                </c:pt>
                <c:pt idx="7">
                  <c:v>2761816</c:v>
                </c:pt>
                <c:pt idx="8">
                  <c:v>6779865.4409556938</c:v>
                </c:pt>
                <c:pt idx="9">
                  <c:v>96977.91</c:v>
                </c:pt>
                <c:pt idx="10">
                  <c:v>4079691.16</c:v>
                </c:pt>
                <c:pt idx="11">
                  <c:v>8918168</c:v>
                </c:pt>
                <c:pt idx="12">
                  <c:v>64925.8</c:v>
                </c:pt>
                <c:pt idx="13">
                  <c:v>5651719.0199999996</c:v>
                </c:pt>
                <c:pt idx="14">
                  <c:v>1057815</c:v>
                </c:pt>
                <c:pt idx="15">
                  <c:v>884237</c:v>
                </c:pt>
                <c:pt idx="16">
                  <c:v>1286500</c:v>
                </c:pt>
                <c:pt idx="17">
                  <c:v>2579052</c:v>
                </c:pt>
                <c:pt idx="18">
                  <c:v>8908493.25</c:v>
                </c:pt>
                <c:pt idx="19">
                  <c:v>2770500</c:v>
                </c:pt>
                <c:pt idx="20">
                  <c:v>1283405.21</c:v>
                </c:pt>
                <c:pt idx="21">
                  <c:v>1101500</c:v>
                </c:pt>
              </c:numCache>
            </c:numRef>
          </c:val>
          <c:extLst>
            <c:ext xmlns:c16="http://schemas.microsoft.com/office/drawing/2014/chart" uri="{C3380CC4-5D6E-409C-BE32-E72D297353CC}">
              <c16:uniqueId val="{00000000-810B-48D8-9F74-9EEB15DFFC4A}"/>
            </c:ext>
          </c:extLst>
        </c:ser>
        <c:ser>
          <c:idx val="1"/>
          <c:order val="1"/>
          <c:tx>
            <c:strRef>
              <c:f>'Project Cost Chart'!$C$1</c:f>
              <c:strCache>
                <c:ptCount val="1"/>
                <c:pt idx="0">
                  <c:v> HVAC Cost</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Chart'!$C$2:$C$24</c:f>
              <c:numCache>
                <c:formatCode>"$"#,##0</c:formatCode>
                <c:ptCount val="22"/>
                <c:pt idx="0">
                  <c:v>879051</c:v>
                </c:pt>
                <c:pt idx="1">
                  <c:v>1592848.1643980001</c:v>
                </c:pt>
                <c:pt idx="2">
                  <c:v>6998906</c:v>
                </c:pt>
                <c:pt idx="3">
                  <c:v>3168000</c:v>
                </c:pt>
                <c:pt idx="4">
                  <c:v>1755748.5</c:v>
                </c:pt>
                <c:pt idx="5">
                  <c:v>520783</c:v>
                </c:pt>
                <c:pt idx="6">
                  <c:v>3860000</c:v>
                </c:pt>
                <c:pt idx="7">
                  <c:v>2870000</c:v>
                </c:pt>
                <c:pt idx="8">
                  <c:v>5074592.0401127683</c:v>
                </c:pt>
                <c:pt idx="9">
                  <c:v>8539.65</c:v>
                </c:pt>
                <c:pt idx="10">
                  <c:v>3770484.94</c:v>
                </c:pt>
                <c:pt idx="11">
                  <c:v>2028100</c:v>
                </c:pt>
                <c:pt idx="12">
                  <c:v>30000</c:v>
                </c:pt>
                <c:pt idx="13">
                  <c:v>1830400</c:v>
                </c:pt>
                <c:pt idx="14">
                  <c:v>575523</c:v>
                </c:pt>
                <c:pt idx="15">
                  <c:v>575523</c:v>
                </c:pt>
                <c:pt idx="16">
                  <c:v>275000</c:v>
                </c:pt>
                <c:pt idx="17">
                  <c:v>2922400</c:v>
                </c:pt>
                <c:pt idx="18">
                  <c:v>366127.82999999996</c:v>
                </c:pt>
                <c:pt idx="19">
                  <c:v>1174200</c:v>
                </c:pt>
                <c:pt idx="20">
                  <c:v>415414.84</c:v>
                </c:pt>
                <c:pt idx="21">
                  <c:v>1100000</c:v>
                </c:pt>
              </c:numCache>
            </c:numRef>
          </c:val>
          <c:extLst>
            <c:ext xmlns:c16="http://schemas.microsoft.com/office/drawing/2014/chart" uri="{C3380CC4-5D6E-409C-BE32-E72D297353CC}">
              <c16:uniqueId val="{00000001-810B-48D8-9F74-9EEB15DFFC4A}"/>
            </c:ext>
          </c:extLst>
        </c:ser>
        <c:ser>
          <c:idx val="2"/>
          <c:order val="2"/>
          <c:tx>
            <c:strRef>
              <c:f>'Project Cost Chart'!$D$1</c:f>
              <c:strCache>
                <c:ptCount val="1"/>
                <c:pt idx="0">
                  <c:v> DHW Cost</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Chart'!$D$2:$D$24</c:f>
              <c:numCache>
                <c:formatCode>"$"#,##0</c:formatCode>
                <c:ptCount val="22"/>
                <c:pt idx="0">
                  <c:v>240000</c:v>
                </c:pt>
                <c:pt idx="1">
                  <c:v>1059435.67</c:v>
                </c:pt>
                <c:pt idx="2">
                  <c:v>6106206</c:v>
                </c:pt>
                <c:pt idx="3">
                  <c:v>307000</c:v>
                </c:pt>
                <c:pt idx="4">
                  <c:v>356582</c:v>
                </c:pt>
                <c:pt idx="5">
                  <c:v>73950</c:v>
                </c:pt>
                <c:pt idx="6">
                  <c:v>1521600</c:v>
                </c:pt>
                <c:pt idx="7">
                  <c:v>1545000</c:v>
                </c:pt>
                <c:pt idx="8">
                  <c:v>3559889.2908018893</c:v>
                </c:pt>
                <c:pt idx="9">
                  <c:v>5400</c:v>
                </c:pt>
                <c:pt idx="10">
                  <c:v>3048214.42</c:v>
                </c:pt>
                <c:pt idx="11">
                  <c:v>91500</c:v>
                </c:pt>
                <c:pt idx="12">
                  <c:v>12400</c:v>
                </c:pt>
                <c:pt idx="13">
                  <c:v>1791250</c:v>
                </c:pt>
                <c:pt idx="14">
                  <c:v>60000</c:v>
                </c:pt>
                <c:pt idx="15">
                  <c:v>60000</c:v>
                </c:pt>
                <c:pt idx="16">
                  <c:v>105000</c:v>
                </c:pt>
                <c:pt idx="17">
                  <c:v>300000</c:v>
                </c:pt>
                <c:pt idx="18">
                  <c:v>575000</c:v>
                </c:pt>
                <c:pt idx="19">
                  <c:v>320280</c:v>
                </c:pt>
                <c:pt idx="20">
                  <c:v>213378.98</c:v>
                </c:pt>
                <c:pt idx="21">
                  <c:v>50000</c:v>
                </c:pt>
              </c:numCache>
            </c:numRef>
          </c:val>
          <c:extLst>
            <c:ext xmlns:c16="http://schemas.microsoft.com/office/drawing/2014/chart" uri="{C3380CC4-5D6E-409C-BE32-E72D297353CC}">
              <c16:uniqueId val="{00000002-810B-48D8-9F74-9EEB15DFFC4A}"/>
            </c:ext>
          </c:extLst>
        </c:ser>
        <c:ser>
          <c:idx val="3"/>
          <c:order val="3"/>
          <c:tx>
            <c:strRef>
              <c:f>'Project Cost Chart'!$E$1</c:f>
              <c:strCache>
                <c:ptCount val="1"/>
                <c:pt idx="0">
                  <c:v> Appliance Cost</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Chart'!$E$2:$E$24</c:f>
              <c:numCache>
                <c:formatCode>"$"#,##0</c:formatCode>
                <c:ptCount val="22"/>
                <c:pt idx="0">
                  <c:v>140736</c:v>
                </c:pt>
                <c:pt idx="1">
                  <c:v>183414</c:v>
                </c:pt>
                <c:pt idx="2">
                  <c:v>434701</c:v>
                </c:pt>
                <c:pt idx="3">
                  <c:v>788116</c:v>
                </c:pt>
                <c:pt idx="4">
                  <c:v>462963.94</c:v>
                </c:pt>
                <c:pt idx="5">
                  <c:v>410325</c:v>
                </c:pt>
                <c:pt idx="6">
                  <c:v>291269</c:v>
                </c:pt>
                <c:pt idx="7">
                  <c:v>372200</c:v>
                </c:pt>
                <c:pt idx="8">
                  <c:v>572717.54664717428</c:v>
                </c:pt>
                <c:pt idx="9">
                  <c:v>7000</c:v>
                </c:pt>
                <c:pt idx="10">
                  <c:v>63526</c:v>
                </c:pt>
                <c:pt idx="11">
                  <c:v>404336</c:v>
                </c:pt>
                <c:pt idx="12">
                  <c:v>21000</c:v>
                </c:pt>
                <c:pt idx="13">
                  <c:v>239216.96</c:v>
                </c:pt>
                <c:pt idx="14">
                  <c:v>233256</c:v>
                </c:pt>
                <c:pt idx="15">
                  <c:v>299400</c:v>
                </c:pt>
                <c:pt idx="16">
                  <c:v>120000</c:v>
                </c:pt>
                <c:pt idx="17">
                  <c:v>212800</c:v>
                </c:pt>
                <c:pt idx="18">
                  <c:v>625000</c:v>
                </c:pt>
                <c:pt idx="19">
                  <c:v>30642.95</c:v>
                </c:pt>
                <c:pt idx="20">
                  <c:v>32298.560000000001</c:v>
                </c:pt>
                <c:pt idx="21">
                  <c:v>110630</c:v>
                </c:pt>
              </c:numCache>
            </c:numRef>
          </c:val>
          <c:extLst>
            <c:ext xmlns:c16="http://schemas.microsoft.com/office/drawing/2014/chart" uri="{C3380CC4-5D6E-409C-BE32-E72D297353CC}">
              <c16:uniqueId val="{00000003-810B-48D8-9F74-9EEB15DFFC4A}"/>
            </c:ext>
          </c:extLst>
        </c:ser>
        <c:ser>
          <c:idx val="4"/>
          <c:order val="4"/>
          <c:tx>
            <c:strRef>
              <c:f>'Project Cost Chart'!$F$1</c:f>
              <c:strCache>
                <c:ptCount val="1"/>
                <c:pt idx="0">
                  <c:v> Generation Cost</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Chart'!$F$2:$F$24</c:f>
              <c:numCache>
                <c:formatCode>"$"#,##0</c:formatCode>
                <c:ptCount val="22"/>
                <c:pt idx="0">
                  <c:v>0</c:v>
                </c:pt>
                <c:pt idx="1">
                  <c:v>239102.25</c:v>
                </c:pt>
                <c:pt idx="2">
                  <c:v>0</c:v>
                </c:pt>
                <c:pt idx="3">
                  <c:v>3072683</c:v>
                </c:pt>
                <c:pt idx="4">
                  <c:v>157000</c:v>
                </c:pt>
                <c:pt idx="5">
                  <c:v>571158</c:v>
                </c:pt>
                <c:pt idx="6">
                  <c:v>263398</c:v>
                </c:pt>
                <c:pt idx="7">
                  <c:v>411400</c:v>
                </c:pt>
                <c:pt idx="8">
                  <c:v>232500</c:v>
                </c:pt>
                <c:pt idx="9">
                  <c:v>27815</c:v>
                </c:pt>
                <c:pt idx="10">
                  <c:v>682830</c:v>
                </c:pt>
                <c:pt idx="11">
                  <c:v>339261</c:v>
                </c:pt>
                <c:pt idx="12">
                  <c:v>34600</c:v>
                </c:pt>
                <c:pt idx="13">
                  <c:v>2535918.75</c:v>
                </c:pt>
                <c:pt idx="14">
                  <c:v>678000</c:v>
                </c:pt>
                <c:pt idx="15">
                  <c:v>678000</c:v>
                </c:pt>
                <c:pt idx="16">
                  <c:v>40000</c:v>
                </c:pt>
                <c:pt idx="17">
                  <c:v>273845</c:v>
                </c:pt>
                <c:pt idx="18">
                  <c:v>679194.51</c:v>
                </c:pt>
                <c:pt idx="19">
                  <c:v>0</c:v>
                </c:pt>
                <c:pt idx="20">
                  <c:v>119136.74</c:v>
                </c:pt>
                <c:pt idx="21">
                  <c:v>475000</c:v>
                </c:pt>
              </c:numCache>
            </c:numRef>
          </c:val>
          <c:extLst>
            <c:ext xmlns:c16="http://schemas.microsoft.com/office/drawing/2014/chart" uri="{C3380CC4-5D6E-409C-BE32-E72D297353CC}">
              <c16:uniqueId val="{00000004-810B-48D8-9F74-9EEB15DFFC4A}"/>
            </c:ext>
          </c:extLst>
        </c:ser>
        <c:ser>
          <c:idx val="5"/>
          <c:order val="5"/>
          <c:tx>
            <c:strRef>
              <c:f>'Project Cost Chart'!$G$1</c:f>
              <c:strCache>
                <c:ptCount val="1"/>
                <c:pt idx="0">
                  <c:v> Lighting Cost </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Chart'!$G$2:$G$24</c:f>
              <c:numCache>
                <c:formatCode>"$"#,##0</c:formatCode>
                <c:ptCount val="22"/>
                <c:pt idx="0">
                  <c:v>200000</c:v>
                </c:pt>
                <c:pt idx="1">
                  <c:v>807248.03250000044</c:v>
                </c:pt>
                <c:pt idx="2">
                  <c:v>617156</c:v>
                </c:pt>
                <c:pt idx="3">
                  <c:v>553272</c:v>
                </c:pt>
                <c:pt idx="4">
                  <c:v>246715.67</c:v>
                </c:pt>
                <c:pt idx="5">
                  <c:v>41511</c:v>
                </c:pt>
                <c:pt idx="6">
                  <c:v>468693</c:v>
                </c:pt>
                <c:pt idx="7">
                  <c:v>260000</c:v>
                </c:pt>
                <c:pt idx="8">
                  <c:v>400000</c:v>
                </c:pt>
                <c:pt idx="9">
                  <c:v>2147.13</c:v>
                </c:pt>
                <c:pt idx="10">
                  <c:v>141119.70000000001</c:v>
                </c:pt>
                <c:pt idx="11">
                  <c:v>590723</c:v>
                </c:pt>
                <c:pt idx="12">
                  <c:v>750</c:v>
                </c:pt>
                <c:pt idx="13">
                  <c:v>294500</c:v>
                </c:pt>
                <c:pt idx="14">
                  <c:v>51000</c:v>
                </c:pt>
                <c:pt idx="15">
                  <c:v>51000</c:v>
                </c:pt>
                <c:pt idx="16">
                  <c:v>80000</c:v>
                </c:pt>
                <c:pt idx="17">
                  <c:v>280000</c:v>
                </c:pt>
                <c:pt idx="18">
                  <c:v>300000</c:v>
                </c:pt>
                <c:pt idx="19">
                  <c:v>888684</c:v>
                </c:pt>
                <c:pt idx="20">
                  <c:v>301510.08</c:v>
                </c:pt>
                <c:pt idx="21">
                  <c:v>10000</c:v>
                </c:pt>
              </c:numCache>
            </c:numRef>
          </c:val>
          <c:extLst>
            <c:ext xmlns:c16="http://schemas.microsoft.com/office/drawing/2014/chart" uri="{C3380CC4-5D6E-409C-BE32-E72D297353CC}">
              <c16:uniqueId val="{00000005-810B-48D8-9F74-9EEB15DFFC4A}"/>
            </c:ext>
          </c:extLst>
        </c:ser>
        <c:ser>
          <c:idx val="6"/>
          <c:order val="6"/>
          <c:tx>
            <c:strRef>
              <c:f>'Project Cost Chart'!$H$1</c:f>
              <c:strCache>
                <c:ptCount val="1"/>
                <c:pt idx="0">
                  <c:v> Smart Building Cost</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Chart'!$H$2:$H$24</c:f>
              <c:numCache>
                <c:formatCode>"$"#,##0</c:formatCode>
                <c:ptCount val="22"/>
                <c:pt idx="0">
                  <c:v>0</c:v>
                </c:pt>
                <c:pt idx="1">
                  <c:v>270000</c:v>
                </c:pt>
                <c:pt idx="2">
                  <c:v>0</c:v>
                </c:pt>
                <c:pt idx="3">
                  <c:v>0</c:v>
                </c:pt>
                <c:pt idx="4">
                  <c:v>50000</c:v>
                </c:pt>
                <c:pt idx="5">
                  <c:v>0</c:v>
                </c:pt>
                <c:pt idx="6">
                  <c:v>0</c:v>
                </c:pt>
                <c:pt idx="7">
                  <c:v>0</c:v>
                </c:pt>
                <c:pt idx="8">
                  <c:v>0</c:v>
                </c:pt>
                <c:pt idx="9">
                  <c:v>2300</c:v>
                </c:pt>
                <c:pt idx="10">
                  <c:v>365000</c:v>
                </c:pt>
                <c:pt idx="11">
                  <c:v>350000</c:v>
                </c:pt>
                <c:pt idx="12">
                  <c:v>0</c:v>
                </c:pt>
                <c:pt idx="13">
                  <c:v>0</c:v>
                </c:pt>
                <c:pt idx="14">
                  <c:v>45000</c:v>
                </c:pt>
                <c:pt idx="15">
                  <c:v>45000</c:v>
                </c:pt>
                <c:pt idx="16">
                  <c:v>0</c:v>
                </c:pt>
                <c:pt idx="17">
                  <c:v>0</c:v>
                </c:pt>
                <c:pt idx="18">
                  <c:v>0</c:v>
                </c:pt>
                <c:pt idx="19">
                  <c:v>0</c:v>
                </c:pt>
                <c:pt idx="20">
                  <c:v>0</c:v>
                </c:pt>
                <c:pt idx="21">
                  <c:v>215000</c:v>
                </c:pt>
              </c:numCache>
            </c:numRef>
          </c:val>
          <c:extLst>
            <c:ext xmlns:c16="http://schemas.microsoft.com/office/drawing/2014/chart" uri="{C3380CC4-5D6E-409C-BE32-E72D297353CC}">
              <c16:uniqueId val="{00000006-810B-48D8-9F74-9EEB15DFFC4A}"/>
            </c:ext>
          </c:extLst>
        </c:ser>
        <c:ser>
          <c:idx val="7"/>
          <c:order val="7"/>
          <c:tx>
            <c:strRef>
              <c:f>'Project Cost Chart'!$I$1</c:f>
              <c:strCache>
                <c:ptCount val="1"/>
                <c:pt idx="0">
                  <c:v> Testing Inspection Cost</c:v>
                </c:pt>
              </c:strCache>
            </c:strRef>
          </c:tx>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Chart'!$I$2:$I$24</c:f>
              <c:numCache>
                <c:formatCode>"$"#,##0</c:formatCode>
                <c:ptCount val="22"/>
                <c:pt idx="0">
                  <c:v>0</c:v>
                </c:pt>
                <c:pt idx="1">
                  <c:v>789125</c:v>
                </c:pt>
                <c:pt idx="2">
                  <c:v>546700</c:v>
                </c:pt>
                <c:pt idx="3">
                  <c:v>0</c:v>
                </c:pt>
                <c:pt idx="4">
                  <c:v>53050</c:v>
                </c:pt>
                <c:pt idx="5">
                  <c:v>0</c:v>
                </c:pt>
                <c:pt idx="6">
                  <c:v>142906</c:v>
                </c:pt>
                <c:pt idx="7">
                  <c:v>37000</c:v>
                </c:pt>
                <c:pt idx="8">
                  <c:v>189900</c:v>
                </c:pt>
                <c:pt idx="9">
                  <c:v>7650</c:v>
                </c:pt>
                <c:pt idx="10">
                  <c:v>73675</c:v>
                </c:pt>
                <c:pt idx="11">
                  <c:v>45775</c:v>
                </c:pt>
                <c:pt idx="12">
                  <c:v>0</c:v>
                </c:pt>
                <c:pt idx="13">
                  <c:v>310000</c:v>
                </c:pt>
                <c:pt idx="14">
                  <c:v>22372</c:v>
                </c:pt>
                <c:pt idx="15">
                  <c:v>20826</c:v>
                </c:pt>
                <c:pt idx="16">
                  <c:v>0</c:v>
                </c:pt>
                <c:pt idx="17">
                  <c:v>0</c:v>
                </c:pt>
                <c:pt idx="18">
                  <c:v>0</c:v>
                </c:pt>
                <c:pt idx="19">
                  <c:v>0</c:v>
                </c:pt>
                <c:pt idx="20">
                  <c:v>500</c:v>
                </c:pt>
                <c:pt idx="21">
                  <c:v>45000</c:v>
                </c:pt>
              </c:numCache>
            </c:numRef>
          </c:val>
          <c:extLst>
            <c:ext xmlns:c16="http://schemas.microsoft.com/office/drawing/2014/chart" uri="{C3380CC4-5D6E-409C-BE32-E72D297353CC}">
              <c16:uniqueId val="{00000007-810B-48D8-9F74-9EEB15DFFC4A}"/>
            </c:ext>
          </c:extLst>
        </c:ser>
        <c:ser>
          <c:idx val="8"/>
          <c:order val="8"/>
          <c:tx>
            <c:strRef>
              <c:f>'Project Cost Chart'!$J$1</c:f>
              <c:strCache>
                <c:ptCount val="1"/>
                <c:pt idx="0">
                  <c:v> Other Performance Related Cost</c:v>
                </c:pt>
              </c:strCache>
            </c:strRef>
          </c:tx>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Chart'!$J$2:$J$24</c:f>
              <c:numCache>
                <c:formatCode>"$"#,##0</c:formatCode>
                <c:ptCount val="22"/>
                <c:pt idx="0">
                  <c:v>645948</c:v>
                </c:pt>
                <c:pt idx="1">
                  <c:v>1454119.25</c:v>
                </c:pt>
                <c:pt idx="2">
                  <c:v>50300</c:v>
                </c:pt>
                <c:pt idx="3">
                  <c:v>7001039.7062499998</c:v>
                </c:pt>
                <c:pt idx="4">
                  <c:v>198249.76</c:v>
                </c:pt>
                <c:pt idx="5">
                  <c:v>64637.931034482703</c:v>
                </c:pt>
                <c:pt idx="6">
                  <c:v>0</c:v>
                </c:pt>
                <c:pt idx="7">
                  <c:v>1742800</c:v>
                </c:pt>
                <c:pt idx="8">
                  <c:v>0</c:v>
                </c:pt>
                <c:pt idx="9">
                  <c:v>5000</c:v>
                </c:pt>
                <c:pt idx="10">
                  <c:v>0</c:v>
                </c:pt>
                <c:pt idx="11">
                  <c:v>100000</c:v>
                </c:pt>
                <c:pt idx="12">
                  <c:v>0</c:v>
                </c:pt>
                <c:pt idx="13">
                  <c:v>2405000</c:v>
                </c:pt>
                <c:pt idx="14">
                  <c:v>131321</c:v>
                </c:pt>
                <c:pt idx="15">
                  <c:v>0</c:v>
                </c:pt>
                <c:pt idx="16">
                  <c:v>186730</c:v>
                </c:pt>
                <c:pt idx="17">
                  <c:v>260966</c:v>
                </c:pt>
                <c:pt idx="18">
                  <c:v>1195947.3</c:v>
                </c:pt>
                <c:pt idx="19">
                  <c:v>1189475</c:v>
                </c:pt>
                <c:pt idx="20">
                  <c:v>224844.69387755101</c:v>
                </c:pt>
                <c:pt idx="21">
                  <c:v>0</c:v>
                </c:pt>
              </c:numCache>
            </c:numRef>
          </c:val>
          <c:extLst>
            <c:ext xmlns:c16="http://schemas.microsoft.com/office/drawing/2014/chart" uri="{C3380CC4-5D6E-409C-BE32-E72D297353CC}">
              <c16:uniqueId val="{00000008-810B-48D8-9F74-9EEB15DFFC4A}"/>
            </c:ext>
          </c:extLst>
        </c:ser>
        <c:ser>
          <c:idx val="9"/>
          <c:order val="9"/>
          <c:tx>
            <c:strRef>
              <c:f>'Project Cost Chart'!$K$1</c:f>
              <c:strCache>
                <c:ptCount val="1"/>
                <c:pt idx="0">
                  <c:v> Non-Performance Related Cost</c:v>
                </c:pt>
              </c:strCache>
            </c:strRef>
          </c:tx>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Chart'!$K$2:$K$24</c:f>
              <c:numCache>
                <c:formatCode>"$"#,##0</c:formatCode>
                <c:ptCount val="22"/>
                <c:pt idx="0">
                  <c:v>12128463.810000001</c:v>
                </c:pt>
                <c:pt idx="1">
                  <c:v>42899731.586889014</c:v>
                </c:pt>
                <c:pt idx="2">
                  <c:v>84887679.159999996</c:v>
                </c:pt>
                <c:pt idx="3">
                  <c:v>25917381.706250001</c:v>
                </c:pt>
                <c:pt idx="4">
                  <c:v>18820784.210000005</c:v>
                </c:pt>
                <c:pt idx="5">
                  <c:v>11648847</c:v>
                </c:pt>
                <c:pt idx="6">
                  <c:v>48027048</c:v>
                </c:pt>
                <c:pt idx="7">
                  <c:v>42282722</c:v>
                </c:pt>
                <c:pt idx="8">
                  <c:v>82895592.980247587</c:v>
                </c:pt>
                <c:pt idx="9">
                  <c:v>289777.65999999997</c:v>
                </c:pt>
                <c:pt idx="10">
                  <c:v>35399236.420000002</c:v>
                </c:pt>
                <c:pt idx="11">
                  <c:v>79083917</c:v>
                </c:pt>
                <c:pt idx="12">
                  <c:v>500484.2</c:v>
                </c:pt>
                <c:pt idx="13">
                  <c:v>39136690.990000002</c:v>
                </c:pt>
                <c:pt idx="14">
                  <c:v>10287092</c:v>
                </c:pt>
                <c:pt idx="15">
                  <c:v>8280460</c:v>
                </c:pt>
                <c:pt idx="16">
                  <c:v>3887850</c:v>
                </c:pt>
                <c:pt idx="17">
                  <c:v>43128939.450000003</c:v>
                </c:pt>
                <c:pt idx="18">
                  <c:v>55205071.239999987</c:v>
                </c:pt>
                <c:pt idx="19">
                  <c:v>7697481.8899999997</c:v>
                </c:pt>
                <c:pt idx="20">
                  <c:v>3646134.94</c:v>
                </c:pt>
                <c:pt idx="21">
                  <c:v>7440183</c:v>
                </c:pt>
              </c:numCache>
            </c:numRef>
          </c:val>
          <c:extLst>
            <c:ext xmlns:c16="http://schemas.microsoft.com/office/drawing/2014/chart" uri="{C3380CC4-5D6E-409C-BE32-E72D297353CC}">
              <c16:uniqueId val="{00000009-810B-48D8-9F74-9EEB15DFFC4A}"/>
            </c:ext>
          </c:extLst>
        </c:ser>
        <c:ser>
          <c:idx val="10"/>
          <c:order val="10"/>
          <c:tx>
            <c:strRef>
              <c:f>'Project Cost Chart'!$L$1</c:f>
              <c:strCache>
                <c:ptCount val="1"/>
                <c:pt idx="0">
                  <c:v> INCENTIVE TOTAL</c:v>
                </c:pt>
              </c:strCache>
            </c:strRef>
          </c:tx>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Chart'!$L$2:$L$24</c:f>
              <c:numCache>
                <c:formatCode>"$"#,##0</c:formatCode>
                <c:ptCount val="22"/>
                <c:pt idx="0">
                  <c:v>-169700</c:v>
                </c:pt>
                <c:pt idx="1">
                  <c:v>-235624</c:v>
                </c:pt>
                <c:pt idx="2">
                  <c:v>-300000</c:v>
                </c:pt>
                <c:pt idx="3">
                  <c:v>-99617.8</c:v>
                </c:pt>
                <c:pt idx="4">
                  <c:v>-145660</c:v>
                </c:pt>
                <c:pt idx="5">
                  <c:v>-978000</c:v>
                </c:pt>
                <c:pt idx="6">
                  <c:v>-300000</c:v>
                </c:pt>
                <c:pt idx="7">
                  <c:v>-555000</c:v>
                </c:pt>
                <c:pt idx="8">
                  <c:v>-700000</c:v>
                </c:pt>
                <c:pt idx="9">
                  <c:v>-12600</c:v>
                </c:pt>
                <c:pt idx="10">
                  <c:v>-270600</c:v>
                </c:pt>
                <c:pt idx="11">
                  <c:v>-508200</c:v>
                </c:pt>
                <c:pt idx="12">
                  <c:v>-6400</c:v>
                </c:pt>
                <c:pt idx="13">
                  <c:v>-339240</c:v>
                </c:pt>
                <c:pt idx="14">
                  <c:v>-558250</c:v>
                </c:pt>
                <c:pt idx="15">
                  <c:v>-571050</c:v>
                </c:pt>
                <c:pt idx="16">
                  <c:v>-13608</c:v>
                </c:pt>
                <c:pt idx="17">
                  <c:v>-279680</c:v>
                </c:pt>
                <c:pt idx="18">
                  <c:v>-320000</c:v>
                </c:pt>
                <c:pt idx="19">
                  <c:v>-274000</c:v>
                </c:pt>
                <c:pt idx="20">
                  <c:v>-115819</c:v>
                </c:pt>
                <c:pt idx="21">
                  <c:v>-315040</c:v>
                </c:pt>
              </c:numCache>
            </c:numRef>
          </c:val>
          <c:extLst>
            <c:ext xmlns:c16="http://schemas.microsoft.com/office/drawing/2014/chart" uri="{C3380CC4-5D6E-409C-BE32-E72D297353CC}">
              <c16:uniqueId val="{0000000A-810B-48D8-9F74-9EEB15DFFC4A}"/>
            </c:ext>
          </c:extLst>
        </c:ser>
        <c:ser>
          <c:idx val="11"/>
          <c:order val="11"/>
          <c:tx>
            <c:strRef>
              <c:f>'Project Cost Chart'!$M$1</c:f>
              <c:strCache>
                <c:ptCount val="1"/>
                <c:pt idx="0">
                  <c:v> TAX CREDIT TOTAL</c:v>
                </c:pt>
              </c:strCache>
            </c:strRef>
          </c:tx>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Chart'!$M$2:$M$24</c:f>
              <c:numCache>
                <c:formatCode>"$"#,##0</c:formatCode>
                <c:ptCount val="22"/>
                <c:pt idx="0">
                  <c:v>0</c:v>
                </c:pt>
                <c:pt idx="1">
                  <c:v>-55599</c:v>
                </c:pt>
                <c:pt idx="2">
                  <c:v>0</c:v>
                </c:pt>
                <c:pt idx="3">
                  <c:v>0</c:v>
                </c:pt>
                <c:pt idx="4">
                  <c:v>-49394</c:v>
                </c:pt>
                <c:pt idx="5">
                  <c:v>-140885</c:v>
                </c:pt>
                <c:pt idx="6">
                  <c:v>0</c:v>
                </c:pt>
                <c:pt idx="7">
                  <c:v>0</c:v>
                </c:pt>
                <c:pt idx="8">
                  <c:v>-100000</c:v>
                </c:pt>
                <c:pt idx="9">
                  <c:v>-14255</c:v>
                </c:pt>
                <c:pt idx="10">
                  <c:v>-20400</c:v>
                </c:pt>
                <c:pt idx="11">
                  <c:v>0</c:v>
                </c:pt>
                <c:pt idx="12">
                  <c:v>-14933</c:v>
                </c:pt>
                <c:pt idx="13">
                  <c:v>-52250</c:v>
                </c:pt>
                <c:pt idx="14">
                  <c:v>-199800</c:v>
                </c:pt>
                <c:pt idx="15">
                  <c:v>-283035</c:v>
                </c:pt>
                <c:pt idx="16">
                  <c:v>-29906</c:v>
                </c:pt>
                <c:pt idx="17">
                  <c:v>0</c:v>
                </c:pt>
                <c:pt idx="18">
                  <c:v>-185526</c:v>
                </c:pt>
                <c:pt idx="19">
                  <c:v>0</c:v>
                </c:pt>
                <c:pt idx="20">
                  <c:v>-27878</c:v>
                </c:pt>
                <c:pt idx="21">
                  <c:v>-313400</c:v>
                </c:pt>
              </c:numCache>
            </c:numRef>
          </c:val>
          <c:extLst>
            <c:ext xmlns:c16="http://schemas.microsoft.com/office/drawing/2014/chart" uri="{C3380CC4-5D6E-409C-BE32-E72D297353CC}">
              <c16:uniqueId val="{0000000B-810B-48D8-9F74-9EEB15DFFC4A}"/>
            </c:ext>
          </c:extLst>
        </c:ser>
        <c:ser>
          <c:idx val="12"/>
          <c:order val="12"/>
          <c:tx>
            <c:strRef>
              <c:f>'Project Cost Chart'!$N$1</c:f>
              <c:strCache>
                <c:ptCount val="1"/>
                <c:pt idx="0">
                  <c:v> AWARD</c:v>
                </c:pt>
              </c:strCache>
            </c:strRef>
          </c:tx>
          <c:spPr>
            <a:gradFill rotWithShape="1">
              <a:gsLst>
                <a:gs pos="0">
                  <a:schemeClr val="accent1">
                    <a:lumMod val="80000"/>
                    <a:lumOff val="20000"/>
                    <a:lumMod val="110000"/>
                    <a:satMod val="105000"/>
                    <a:tint val="67000"/>
                  </a:schemeClr>
                </a:gs>
                <a:gs pos="50000">
                  <a:schemeClr val="accent1">
                    <a:lumMod val="80000"/>
                    <a:lumOff val="20000"/>
                    <a:lumMod val="105000"/>
                    <a:satMod val="103000"/>
                    <a:tint val="73000"/>
                  </a:schemeClr>
                </a:gs>
                <a:gs pos="100000">
                  <a:schemeClr val="accent1">
                    <a:lumMod val="80000"/>
                    <a:lumOff val="20000"/>
                    <a:lumMod val="105000"/>
                    <a:satMod val="109000"/>
                    <a:tint val="81000"/>
                  </a:schemeClr>
                </a:gs>
              </a:gsLst>
              <a:lin ang="5400000" scaled="0"/>
            </a:gradFill>
            <a:ln w="9525" cap="flat" cmpd="sng" algn="ctr">
              <a:solidFill>
                <a:schemeClr val="accent1">
                  <a:lumMod val="80000"/>
                  <a:lumOff val="2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Chart'!$N$2:$N$24</c:f>
              <c:numCache>
                <c:formatCode>"$"#,##0</c:formatCode>
                <c:ptCount val="22"/>
                <c:pt idx="0">
                  <c:v>-350931</c:v>
                </c:pt>
                <c:pt idx="1">
                  <c:v>-750000</c:v>
                </c:pt>
                <c:pt idx="2">
                  <c:v>-750000</c:v>
                </c:pt>
                <c:pt idx="3">
                  <c:v>-425000</c:v>
                </c:pt>
                <c:pt idx="4">
                  <c:v>-500000</c:v>
                </c:pt>
                <c:pt idx="5">
                  <c:v>-727236</c:v>
                </c:pt>
                <c:pt idx="6">
                  <c:v>-850000</c:v>
                </c:pt>
                <c:pt idx="7">
                  <c:v>-1000000</c:v>
                </c:pt>
                <c:pt idx="8">
                  <c:v>-1000000</c:v>
                </c:pt>
                <c:pt idx="9">
                  <c:v>-39467</c:v>
                </c:pt>
                <c:pt idx="10">
                  <c:v>-250000</c:v>
                </c:pt>
                <c:pt idx="11">
                  <c:v>-750000</c:v>
                </c:pt>
                <c:pt idx="12">
                  <c:v>-59976</c:v>
                </c:pt>
                <c:pt idx="13">
                  <c:v>-637500</c:v>
                </c:pt>
                <c:pt idx="14">
                  <c:v>-750000</c:v>
                </c:pt>
                <c:pt idx="15">
                  <c:v>-750000</c:v>
                </c:pt>
                <c:pt idx="16">
                  <c:v>-203082</c:v>
                </c:pt>
                <c:pt idx="17">
                  <c:v>-1000000</c:v>
                </c:pt>
                <c:pt idx="18">
                  <c:v>-500000</c:v>
                </c:pt>
                <c:pt idx="19">
                  <c:v>-792438</c:v>
                </c:pt>
                <c:pt idx="20">
                  <c:v>-362620</c:v>
                </c:pt>
                <c:pt idx="21">
                  <c:v>-750000</c:v>
                </c:pt>
              </c:numCache>
            </c:numRef>
          </c:val>
          <c:extLst>
            <c:ext xmlns:c16="http://schemas.microsoft.com/office/drawing/2014/chart" uri="{C3380CC4-5D6E-409C-BE32-E72D297353CC}">
              <c16:uniqueId val="{0000000C-810B-48D8-9F74-9EEB15DFFC4A}"/>
            </c:ext>
          </c:extLst>
        </c:ser>
        <c:dLbls>
          <c:showLegendKey val="0"/>
          <c:showVal val="0"/>
          <c:showCatName val="0"/>
          <c:showSerName val="0"/>
          <c:showPercent val="0"/>
          <c:showBubbleSize val="0"/>
        </c:dLbls>
        <c:gapWidth val="150"/>
        <c:overlap val="100"/>
        <c:axId val="1308327239"/>
        <c:axId val="1308328879"/>
      </c:barChart>
      <c:catAx>
        <c:axId val="1308327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08328879"/>
        <c:crosses val="autoZero"/>
        <c:auto val="1"/>
        <c:lblAlgn val="ctr"/>
        <c:lblOffset val="100"/>
        <c:noMultiLvlLbl val="0"/>
      </c:catAx>
      <c:valAx>
        <c:axId val="130832887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083272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561975</xdr:colOff>
      <xdr:row>1</xdr:row>
      <xdr:rowOff>171450</xdr:rowOff>
    </xdr:from>
    <xdr:to>
      <xdr:col>14</xdr:col>
      <xdr:colOff>533400</xdr:colOff>
      <xdr:row>30</xdr:row>
      <xdr:rowOff>104775</xdr:rowOff>
    </xdr:to>
    <xdr:sp macro="" textlink="">
      <xdr:nvSpPr>
        <xdr:cNvPr id="2" name="TextBox 1">
          <a:extLst>
            <a:ext uri="{FF2B5EF4-FFF2-40B4-BE49-F238E27FC236}">
              <a16:creationId xmlns:a16="http://schemas.microsoft.com/office/drawing/2014/main" id="{26545E58-6114-4E82-BD9B-24C41957A478}"/>
            </a:ext>
          </a:extLst>
        </xdr:cNvPr>
        <xdr:cNvSpPr txBox="1"/>
      </xdr:nvSpPr>
      <xdr:spPr>
        <a:xfrm>
          <a:off x="561975" y="361950"/>
          <a:ext cx="8505825" cy="545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200" b="1">
              <a:solidFill>
                <a:srgbClr val="FF0000"/>
              </a:solidFill>
              <a:effectLst/>
              <a:latin typeface="+mn-lt"/>
              <a:ea typeface="+mn-ea"/>
              <a:cs typeface="+mn-cs"/>
            </a:rPr>
            <a:t>All</a:t>
          </a:r>
          <a:r>
            <a:rPr lang="en-US" sz="1200" b="1" baseline="0">
              <a:solidFill>
                <a:srgbClr val="FF0000"/>
              </a:solidFill>
              <a:effectLst/>
              <a:latin typeface="+mn-lt"/>
              <a:ea typeface="+mn-ea"/>
              <a:cs typeface="+mn-cs"/>
            </a:rPr>
            <a:t> p</a:t>
          </a:r>
          <a:r>
            <a:rPr lang="en-US" sz="1200" b="1">
              <a:solidFill>
                <a:srgbClr val="FF0000"/>
              </a:solidFill>
              <a:effectLst/>
              <a:latin typeface="+mn-lt"/>
              <a:ea typeface="+mn-ea"/>
              <a:cs typeface="+mn-cs"/>
            </a:rPr>
            <a:t>roject data included is </a:t>
          </a:r>
          <a:r>
            <a:rPr lang="en-US" sz="1400" b="1" u="sng">
              <a:solidFill>
                <a:srgbClr val="FF0000"/>
              </a:solidFill>
              <a:effectLst/>
              <a:latin typeface="+mn-lt"/>
              <a:ea typeface="+mn-ea"/>
              <a:cs typeface="+mn-cs"/>
            </a:rPr>
            <a:t>preliminary</a:t>
          </a:r>
          <a:r>
            <a:rPr lang="en-US" sz="1200" b="1" baseline="0">
              <a:solidFill>
                <a:srgbClr val="FF0000"/>
              </a:solidFill>
              <a:effectLst/>
              <a:latin typeface="+mn-lt"/>
              <a:ea typeface="+mn-ea"/>
              <a:cs typeface="+mn-cs"/>
            </a:rPr>
            <a:t> and </a:t>
          </a:r>
          <a:r>
            <a:rPr lang="en-US" sz="1400" b="1" u="sng" baseline="0">
              <a:solidFill>
                <a:srgbClr val="FF0000"/>
              </a:solidFill>
              <a:effectLst/>
              <a:latin typeface="+mn-lt"/>
              <a:ea typeface="+mn-ea"/>
              <a:cs typeface="+mn-cs"/>
            </a:rPr>
            <a:t>subject to change</a:t>
          </a:r>
          <a:r>
            <a:rPr lang="en-US" sz="1200" b="1" baseline="0">
              <a:solidFill>
                <a:srgbClr val="FF0000"/>
              </a:solidFill>
              <a:effectLst/>
              <a:latin typeface="+mn-lt"/>
              <a:ea typeface="+mn-ea"/>
              <a:cs typeface="+mn-cs"/>
            </a:rPr>
            <a:t>.  </a:t>
          </a:r>
          <a:r>
            <a:rPr lang="en-US" sz="1200" b="1">
              <a:solidFill>
                <a:srgbClr val="FF0000"/>
              </a:solidFill>
              <a:effectLst/>
              <a:latin typeface="+mn-lt"/>
              <a:ea typeface="+mn-ea"/>
              <a:cs typeface="+mn-cs"/>
            </a:rPr>
            <a:t>As projects progress, data will be updated and shared on NYSERDA’s Building of Excellence web page.</a:t>
          </a:r>
          <a:endParaRPr lang="en-US" sz="1200" b="1">
            <a:solidFill>
              <a:srgbClr val="FF0000"/>
            </a:solidFill>
            <a:effectLst/>
          </a:endParaRPr>
        </a:p>
        <a:p>
          <a:pPr rtl="0" eaLnBrk="1" fontAlgn="auto" latinLnBrk="0" hangingPunct="1"/>
          <a:endParaRPr lang="en-US" sz="1100" b="0" baseline="0">
            <a:solidFill>
              <a:schemeClr val="dk1"/>
            </a:solidFill>
            <a:effectLst/>
            <a:latin typeface="+mn-lt"/>
            <a:ea typeface="+mn-ea"/>
            <a:cs typeface="+mn-cs"/>
          </a:endParaRPr>
        </a:p>
        <a:p>
          <a:pPr rtl="0" eaLnBrk="1" fontAlgn="auto" latinLnBrk="0" hangingPunct="1"/>
          <a:r>
            <a:rPr lang="en-US" sz="1100" b="0" baseline="0">
              <a:solidFill>
                <a:schemeClr val="dk1"/>
              </a:solidFill>
              <a:effectLst/>
              <a:latin typeface="+mn-lt"/>
              <a:ea typeface="+mn-ea"/>
              <a:cs typeface="+mn-cs"/>
            </a:rPr>
            <a:t>Project information stage is a reference to completeness of project submittals.</a:t>
          </a:r>
          <a:endParaRPr lang="en-US" sz="1100" b="0">
            <a:solidFill>
              <a:schemeClr val="dk1"/>
            </a:solidFill>
            <a:effectLst/>
            <a:latin typeface="+mn-lt"/>
            <a:ea typeface="+mn-ea"/>
            <a:cs typeface="+mn-cs"/>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Where projects claimed incremental cost within a range, the high end of that range was selected for analysis.</a:t>
          </a:r>
          <a:endParaRPr lang="en-US" sz="1100"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is defined as the dollar amount differential to a project's budget related to carbon neutral and net zero construction practices when compared to that projects stated baseline construction code per the developer submitted data.</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Building of Excellence project baseline construction code is defined as the NYS Energy Conservation Construction Code (ECCC) for the year that the project was permitted.</a:t>
          </a: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values have been provided by the project teams as estimates related to their</a:t>
          </a:r>
          <a:r>
            <a:rPr lang="en-US" sz="1100" b="0" baseline="0">
              <a:solidFill>
                <a:schemeClr val="dk1"/>
              </a:solidFill>
              <a:effectLst/>
              <a:latin typeface="+mn-lt"/>
              <a:ea typeface="+mn-ea"/>
              <a:cs typeface="+mn-cs"/>
            </a:rPr>
            <a:t> understanding of the project baseline.</a:t>
          </a:r>
          <a:r>
            <a:rPr lang="en-US" sz="1100" b="0">
              <a:solidFill>
                <a:schemeClr val="dk1"/>
              </a:solidFill>
              <a:effectLst/>
              <a:latin typeface="+mn-lt"/>
              <a:ea typeface="+mn-ea"/>
              <a:cs typeface="+mn-cs"/>
            </a:rPr>
            <a:t> </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 after incentives and tax credits is calculated:</a:t>
          </a:r>
          <a:endParaRPr lang="en-US" b="0">
            <a:effectLst/>
          </a:endParaRPr>
        </a:p>
        <a:p>
          <a:pPr rtl="0" eaLnBrk="1" latinLnBrk="0" hangingPunct="1"/>
          <a:r>
            <a:rPr lang="en-US" sz="1100" b="0">
              <a:solidFill>
                <a:schemeClr val="dk1"/>
              </a:solidFill>
              <a:effectLst/>
              <a:latin typeface="+mn-lt"/>
              <a:ea typeface="+mn-ea"/>
              <a:cs typeface="+mn-cs"/>
            </a:rPr>
            <a:t>	=(estimated incremental cost $ - anticipated NYSERDA incentive $ – anticipated project tax credits $) /estimated building cost $</a:t>
          </a:r>
          <a:endParaRPr lang="en-US" b="0">
            <a:effectLst/>
          </a:endParaRPr>
        </a:p>
        <a:p>
          <a:pPr rtl="0" eaLnBrk="1" latinLnBrk="0" hangingPunct="1"/>
          <a:r>
            <a:rPr lang="en-US" sz="1100" b="0">
              <a:solidFill>
                <a:schemeClr val="dk1"/>
              </a:solidFill>
              <a:effectLst/>
              <a:latin typeface="+mn-lt"/>
              <a:ea typeface="+mn-ea"/>
              <a:cs typeface="+mn-cs"/>
            </a:rPr>
            <a:t>	Where % incremental cost is negative, incentives and tax credits exceed the dollar amount of estimated incremental cost</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Cost and incremental cost data being collected for Buildings of Excellence projects is preliminary and based on project estimates.</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All Buildings of Excellence projects utilize Electrified Space Conditioning despite being identified as not all electric.</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Energy Costs identified are pulled from project model values – NOT building measurements.</a:t>
          </a: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Where provided,</a:t>
          </a:r>
          <a:r>
            <a:rPr lang="en-US" sz="1100" b="0" baseline="0">
              <a:solidFill>
                <a:schemeClr val="dk1"/>
              </a:solidFill>
              <a:effectLst/>
              <a:latin typeface="+mn-lt"/>
              <a:ea typeface="+mn-ea"/>
              <a:cs typeface="+mn-cs"/>
            </a:rPr>
            <a:t> Low to Moderate Income (LMI) Tax Abatements have been excluded from this analysis.</a:t>
          </a:r>
        </a:p>
        <a:p>
          <a:pPr rtl="0" eaLnBrk="1" fontAlgn="auto" latinLnBrk="0" hangingPunct="1"/>
          <a:endParaRPr lang="en-US" sz="1100" b="0" baseline="0">
            <a:solidFill>
              <a:schemeClr val="dk1"/>
            </a:solidFill>
            <a:effectLst/>
            <a:latin typeface="+mn-lt"/>
            <a:ea typeface="+mn-ea"/>
            <a:cs typeface="+mn-cs"/>
          </a:endParaRPr>
        </a:p>
        <a:p>
          <a:pPr rtl="0" eaLnBrk="1" fontAlgn="auto" latinLnBrk="0" hangingPunct="1"/>
          <a:r>
            <a:rPr lang="en-US" sz="1100" b="0" baseline="0">
              <a:solidFill>
                <a:schemeClr val="dk1"/>
              </a:solidFill>
              <a:effectLst/>
              <a:latin typeface="+mn-lt"/>
              <a:ea typeface="+mn-ea"/>
              <a:cs typeface="+mn-cs"/>
            </a:rPr>
            <a:t>If a field is blank the project has not yet provided that information to NYSERDA.</a:t>
          </a:r>
          <a:endParaRPr lang="en-US" b="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62193</xdr:colOff>
      <xdr:row>24</xdr:row>
      <xdr:rowOff>151279</xdr:rowOff>
    </xdr:from>
    <xdr:ext cx="1824317" cy="2524125"/>
    <mc:AlternateContent xmlns:mc="http://schemas.openxmlformats.org/markup-compatibility/2006">
      <mc:Choice xmlns:a14="http://schemas.microsoft.com/office/drawing/2010/main" Requires="a14">
        <xdr:graphicFrame macro="">
          <xdr:nvGraphicFramePr>
            <xdr:cNvPr id="2" name="Information Stage">
              <a:extLst>
                <a:ext uri="{FF2B5EF4-FFF2-40B4-BE49-F238E27FC236}">
                  <a16:creationId xmlns:a16="http://schemas.microsoft.com/office/drawing/2014/main" id="{5E15B192-3F5A-4AE7-903C-7A779143AB65}"/>
                </a:ext>
              </a:extLst>
            </xdr:cNvPr>
            <xdr:cNvGraphicFramePr/>
          </xdr:nvGraphicFramePr>
          <xdr:xfrm>
            <a:off x="0" y="0"/>
            <a:ext cx="0" cy="0"/>
          </xdr:xfrm>
          <a:graphic>
            <a:graphicData uri="http://schemas.microsoft.com/office/drawing/2010/slicer">
              <sle:slicer xmlns:sle="http://schemas.microsoft.com/office/drawing/2010/slicer" name="Information Stage"/>
            </a:graphicData>
          </a:graphic>
        </xdr:graphicFrame>
      </mc:Choice>
      <mc:Fallback>
        <xdr:sp macro="" textlink="">
          <xdr:nvSpPr>
            <xdr:cNvPr id="0" name=""/>
            <xdr:cNvSpPr>
              <a:spLocks noTextEdit="1"/>
            </xdr:cNvSpPr>
          </xdr:nvSpPr>
          <xdr:spPr>
            <a:xfrm>
              <a:off x="15548722" y="4723279"/>
              <a:ext cx="1824317"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oneCellAnchor>
  <xdr:twoCellAnchor>
    <xdr:from>
      <xdr:col>0</xdr:col>
      <xdr:colOff>0</xdr:colOff>
      <xdr:row>24</xdr:row>
      <xdr:rowOff>150758</xdr:rowOff>
    </xdr:from>
    <xdr:to>
      <xdr:col>12</xdr:col>
      <xdr:colOff>0</xdr:colOff>
      <xdr:row>61</xdr:row>
      <xdr:rowOff>106562</xdr:rowOff>
    </xdr:to>
    <xdr:graphicFrame macro="">
      <xdr:nvGraphicFramePr>
        <xdr:cNvPr id="3" name="Chart 2">
          <a:extLst>
            <a:ext uri="{FF2B5EF4-FFF2-40B4-BE49-F238E27FC236}">
              <a16:creationId xmlns:a16="http://schemas.microsoft.com/office/drawing/2014/main" id="{4909A728-D937-4035-9162-54B035B7E0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cott W. Burger" refreshedDate="45001.385054282408" createdVersion="8" refreshedVersion="8" minRefreshableVersion="3" recordCount="42" xr:uid="{2000A13C-F952-474F-954A-2B241BA01E35}">
  <cacheSource type="worksheet">
    <worksheetSource ref="A1:CL43" sheet="Project Cost Data"/>
  </cacheSource>
  <cacheFields count="90">
    <cacheField name="Project Grouping" numFmtId="0">
      <sharedItems/>
    </cacheField>
    <cacheField name="Project" numFmtId="0">
      <sharedItems count="42">
        <s v="Linden Boulevard Phase II"/>
        <s v="1182 Woodycrest Development"/>
        <s v="Bushwick Alliance"/>
        <s v="STREET SMART, 369 MANHATTAN AVENUE"/>
        <s v="Tree of Life"/>
        <s v="Rheingold Senior Housing"/>
        <s v="Park Haven"/>
        <s v="Flow Chelsea 211 West 29th Street"/>
        <s v="Solara Phase 2"/>
        <s v="Linden Grove"/>
        <s v="2050 Grand Concourse "/>
        <s v="Creekview Apartments Phase II"/>
        <s v="The Seventy-Six Phase 1"/>
        <s v="Geneva Solar Village"/>
        <s v="Sendero Verde Building A"/>
        <s v="425 Grand Concourse"/>
        <s v="Affordable and Sustainable Multifamily Housing for City of Hudson"/>
        <s v="St. Marks Passive House"/>
        <s v="North Miller Passive Multifamily"/>
        <s v="Park Avenue Green "/>
        <s v="Perdita Flats "/>
        <s v="515 East 86th Street "/>
        <s v="La Central Building C"/>
        <s v="Engine 16"/>
        <s v="Zero Place"/>
        <s v="HELP ONE"/>
        <s v="Village Grove"/>
        <s v="Westgate Apartments"/>
        <s v="Bethany Terraces Senior Houses"/>
        <s v="Cooper Park Commons - Building 2"/>
        <s v="Colonial II Apartments Revitalization"/>
        <s v="Johnson Park Green Community Apartments (aka JPA VII)"/>
        <s v="Great Oaks Mixed Use Eco-Park: Building 150"/>
        <s v="The Rise"/>
        <s v="Solara Apartments Phase III"/>
        <s v="The Seventy Six Building C"/>
        <s v="Hudson Green"/>
        <s v="Baird Road Apartments R2"/>
        <s v="Dekalb Commons"/>
        <s v="Linden Boulevard Phase III BOE"/>
        <s v="Court Square Sustainable Luxury Re-Imagined"/>
        <s v="West Side Homes"/>
      </sharedItems>
    </cacheField>
    <cacheField name="Information Stage" numFmtId="0">
      <sharedItems count="5">
        <s v="Proposal"/>
        <s v="Milestone 2"/>
        <s v="Milestone 1"/>
        <s v="Milestone 3"/>
        <s v="Pending" u="1"/>
      </sharedItems>
    </cacheField>
    <cacheField name="Project Stage" numFmtId="0">
      <sharedItems/>
    </cacheField>
    <cacheField name="Building Only Cost " numFmtId="6">
      <sharedItems containsSemiMixedTypes="0" containsString="0" containsNumber="1" minValue="452607.35" maxValue="233000000"/>
    </cacheField>
    <cacheField name="Cost Per Total Sqft." numFmtId="8">
      <sharedItems containsSemiMixedTypes="0" containsString="0" containsNumber="1" minValue="113.94948388721046" maxValue="997.05057298765121"/>
    </cacheField>
    <cacheField name="Estimated Incremental Cost (before credits and incentives) " numFmtId="164">
      <sharedItems containsSemiMixedTypes="0" containsString="0" containsNumber="1" minValue="0" maxValue="32082969.298765123"/>
    </cacheField>
    <cacheField name="Calculated Incremental Cost Per Sqft. (before credits and incentives)" numFmtId="8">
      <sharedItems containsSemiMixedTypes="0" containsString="0" containsNumber="1" minValue="0" maxValue="337.82969298765124"/>
    </cacheField>
    <cacheField name="Calculated  % Incremental Cost (before credits and incentives)" numFmtId="166">
      <sharedItems containsSemiMixedTypes="0" containsString="0" containsNumber="1" minValue="0" maxValue="0.33882904452413903"/>
    </cacheField>
    <cacheField name="Anticipated NYSERDA Incentives And Tax Credits" numFmtId="6">
      <sharedItems containsSemiMixedTypes="0" containsString="0" containsNumber="1" minValue="66322" maxValue="1846121"/>
    </cacheField>
    <cacheField name="Calculated NYSERDA Incentive/Proposal Building Cost" numFmtId="166">
      <sharedItems containsSemiMixedTypes="0" containsString="0" containsNumber="1" minValue="4.5064377682403432E-3" maxValue="0.14723878570787355"/>
    </cacheField>
    <cacheField name="Calculated Incremental Cost _x000a_(after credits and incentives)" numFmtId="8">
      <sharedItems containsSemiMixedTypes="0" containsString="0" containsNumber="1" minValue="-1342400" maxValue="30282969.298765123"/>
    </cacheField>
    <cacheField name="Calculated Incremental Cost Per Sqft. (after credits and incentives)" numFmtId="8">
      <sharedItems containsSemiMixedTypes="0" containsString="0" containsNumber="1" minValue="-23.878048346644373" maxValue="325.70981259803051"/>
    </cacheField>
    <cacheField name="Calculated % Incremental Cost (after credits and incentives)" numFmtId="166">
      <sharedItems containsSemiMixedTypes="0" containsString="0" containsNumber="1" minValue="-7.3273189348750684E-2" maxValue="0.32667331168773572"/>
    </cacheField>
    <cacheField name="PV - System Size (kbtu/year)" numFmtId="3">
      <sharedItems containsMixedTypes="1" containsNumber="1" minValue="59904" maxValue="1764384257"/>
    </cacheField>
    <cacheField name="PV System Notes" numFmtId="0">
      <sharedItems/>
    </cacheField>
    <cacheField name="Total Building SQFT" numFmtId="3">
      <sharedItems containsSemiMixedTypes="0" containsString="0" containsNumber="1" containsInteger="1" minValue="3528" maxValue="358845"/>
    </cacheField>
    <cacheField name="Residential SQFT" numFmtId="3">
      <sharedItems containsSemiMixedTypes="0" containsString="0" containsNumber="1" containsInteger="1" minValue="3528" maxValue="342659"/>
    </cacheField>
    <cacheField name="Buildings" numFmtId="0">
      <sharedItems containsSemiMixedTypes="0" containsString="0" containsNumber="1" containsInteger="1" minValue="1" maxValue="12"/>
    </cacheField>
    <cacheField name="Stories" numFmtId="0">
      <sharedItems containsSemiMixedTypes="0" containsString="0" containsNumber="1" containsInteger="1" minValue="2" maxValue="47"/>
    </cacheField>
    <cacheField name="Dwelling Units" numFmtId="0">
      <sharedItems containsSemiMixedTypes="0" containsString="0" containsNumber="1" containsInteger="1" minValue="3" maxValue="348"/>
    </cacheField>
    <cacheField name="Performance Path " numFmtId="0">
      <sharedItems/>
    </cacheField>
    <cacheField name="REDC Region" numFmtId="0">
      <sharedItems/>
    </cacheField>
    <cacheField name="All Electric" numFmtId="0">
      <sharedItems/>
    </cacheField>
    <cacheField name="LMI" numFmtId="0">
      <sharedItems/>
    </cacheField>
    <cacheField name="High Performance Envelope " numFmtId="0">
      <sharedItems/>
    </cacheField>
    <cacheField name="Building Structure " numFmtId="0">
      <sharedItems/>
    </cacheField>
    <cacheField name="Space Conditioning" numFmtId="0">
      <sharedItems/>
    </cacheField>
    <cacheField name="Ventilation" numFmtId="0">
      <sharedItems/>
    </cacheField>
    <cacheField name="DHW" numFmtId="0">
      <sharedItems/>
    </cacheField>
    <cacheField name="LED/Daylighting" numFmtId="0">
      <sharedItems/>
    </cacheField>
    <cacheField name="Height Classification" numFmtId="0">
      <sharedItems/>
    </cacheField>
    <cacheField name="PV" numFmtId="0">
      <sharedItems/>
    </cacheField>
    <cacheField name="EV Charging" numFmtId="0">
      <sharedItems/>
    </cacheField>
    <cacheField name="Natural Gas Heat" numFmtId="0">
      <sharedItems/>
    </cacheField>
    <cacheField name="Solar Thermal Backup" numFmtId="0">
      <sharedItems/>
    </cacheField>
    <cacheField name="Climate Zone" numFmtId="0">
      <sharedItems containsSemiMixedTypes="0" containsString="0" containsNumber="1" containsInteger="1" minValue="4" maxValue="6"/>
    </cacheField>
    <cacheField name="Gas Appliances (non-DHW)" numFmtId="0">
      <sharedItems/>
    </cacheField>
    <cacheField name="New Construction/Gut Rehab" numFmtId="0">
      <sharedItems/>
    </cacheField>
    <cacheField name="Baseline Code" numFmtId="0">
      <sharedItems/>
    </cacheField>
    <cacheField name="DEC Env. Justice" numFmtId="0">
      <sharedItems/>
    </cacheField>
    <cacheField name="Mixed Use" numFmtId="0">
      <sharedItems/>
    </cacheField>
    <cacheField name="Source Energy Design without Renewables (kBtu/year)" numFmtId="3">
      <sharedItems containsSemiMixedTypes="0" containsString="0" containsNumber="1" minValue="0" maxValue="15481401"/>
    </cacheField>
    <cacheField name="Source Energy Design with Renewables (kbtu/year)" numFmtId="3">
      <sharedItems containsSemiMixedTypes="0" containsString="0" containsNumber="1" containsInteger="1" minValue="0" maxValue="13586516"/>
    </cacheField>
    <cacheField name="% Renewable Energy" numFmtId="9">
      <sharedItems containsMixedTypes="1" containsNumber="1" minValue="0" maxValue="1"/>
    </cacheField>
    <cacheField name=" Annual Design Energy Cost" numFmtId="164">
      <sharedItems containsSemiMixedTypes="0" containsString="0" containsNumber="1" minValue="-258.68" maxValue="907431"/>
    </cacheField>
    <cacheField name="Annual Energy Cost/SQFT" numFmtId="164">
      <sharedItems containsSemiMixedTypes="0" containsString="0" containsNumber="1" minValue="-4.7152752460809331E-3" maxValue="2.6993865916143465"/>
    </cacheField>
    <cacheField name="Source Energy (with renewables)/SQFT (kBtu)" numFmtId="1">
      <sharedItems containsSemiMixedTypes="0" containsString="0" containsNumber="1" minValue="0" maxValue="63.34175437782136"/>
    </cacheField>
    <cacheField name="HVAC Cost" numFmtId="165">
      <sharedItems containsMixedTypes="1" containsNumber="1" minValue="8539.65" maxValue="6998906"/>
    </cacheField>
    <cacheField name="Envelope Cost" numFmtId="165">
      <sharedItems containsMixedTypes="1" containsNumber="1" minValue="64925.8" maxValue="22898351.84"/>
    </cacheField>
    <cacheField name="DHW Cost" numFmtId="165">
      <sharedItems containsMixedTypes="1" containsNumber="1" minValue="5400" maxValue="6106206"/>
    </cacheField>
    <cacheField name="Appliance Cost" numFmtId="165">
      <sharedItems containsMixedTypes="1" containsNumber="1" minValue="7000" maxValue="788116"/>
    </cacheField>
    <cacheField name="Generation Cost" numFmtId="165">
      <sharedItems containsMixedTypes="1" containsNumber="1" minValue="27815" maxValue="3072683"/>
    </cacheField>
    <cacheField name="Lighting Cost " numFmtId="165">
      <sharedItems containsMixedTypes="1" containsNumber="1" minValue="750" maxValue="888684"/>
    </cacheField>
    <cacheField name="Smart Building Cost" numFmtId="165">
      <sharedItems containsMixedTypes="1" containsNumber="1" containsInteger="1" minValue="2300" maxValue="365000"/>
    </cacheField>
    <cacheField name="Testing Inspection Cost" numFmtId="165">
      <sharedItems containsMixedTypes="1" containsNumber="1" containsInteger="1" minValue="500" maxValue="789125"/>
    </cacheField>
    <cacheField name="Other Performance Related Cost" numFmtId="165">
      <sharedItems containsMixedTypes="1" containsNumber="1" minValue="5000" maxValue="7001039.7062499998"/>
    </cacheField>
    <cacheField name="Non-Performance Related Cost" numFmtId="165">
      <sharedItems containsMixedTypes="1" containsNumber="1" minValue="289777.65999999997" maxValue="84887679.159999996"/>
    </cacheField>
    <cacheField name="Calculated Cost Before Credits and Incentives" numFmtId="165">
      <sharedItems containsMixedTypes="1" containsNumber="1" minValue="452607.35" maxValue="122540000"/>
    </cacheField>
    <cacheField name="INCENTIVE NYSERDA NCP" numFmtId="165">
      <sharedItems containsMixedTypes="1" containsNumber="1" containsInteger="1" minValue="-600000" maxValue="-6400"/>
    </cacheField>
    <cacheField name="INCENTIVE NYSERDA NYSUN" numFmtId="165">
      <sharedItems containsMixedTypes="1" containsNumber="1" containsInteger="1" minValue="-459000" maxValue="55819"/>
    </cacheField>
    <cacheField name="INCENTIVE NYSERDA RTEM" numFmtId="165">
      <sharedItems containsMixedTypes="1" containsNumber="1" minValue="-132000" maxValue="-47117.8"/>
    </cacheField>
    <cacheField name="INCENTIVE NYSERDA Solar Thermal" numFmtId="165">
      <sharedItems containsMixedTypes="1" containsNumber="1" containsInteger="1" minValue="-78000" maxValue="-78000"/>
    </cacheField>
    <cacheField name="Incentive GSHP" numFmtId="165">
      <sharedItems containsMixedTypes="1" containsNumber="1" containsInteger="1" minValue="-109340" maxValue="-90000"/>
    </cacheField>
    <cacheField name="INCENTIVE EV" numFmtId="165">
      <sharedItems containsMixedTypes="1" containsNumber="1" containsInteger="1" minValue="-80000" maxValue="-12000"/>
    </cacheField>
    <cacheField name="INCENTIVE NYS Clean Heat" numFmtId="165">
      <sharedItems containsMixedTypes="1" containsNumber="1" containsInteger="1" minValue="-159000" maxValue="99000"/>
    </cacheField>
    <cacheField name="INCENTIVE TOTAL" numFmtId="165">
      <sharedItems containsMixedTypes="1" containsNumber="1" minValue="-978000" maxValue="-6400"/>
    </cacheField>
    <cacheField name="AWARD_x000a_Buildings of Excellence " numFmtId="165">
      <sharedItems containsMixedTypes="1" containsNumber="1" containsInteger="1" minValue="-1000000" maxValue="-39467"/>
    </cacheField>
    <cacheField name="TAX CREDIT Depreciation " numFmtId="165">
      <sharedItems containsMixedTypes="1" containsNumber="1" containsInteger="1" minValue="-49394" maxValue="-7500"/>
    </cacheField>
    <cacheField name="TAX CREDIT PV (State and Federal)" numFmtId="165">
      <sharedItems containsMixedTypes="1" containsNumber="1" containsInteger="1" minValue="-185526" maxValue="139035"/>
    </cacheField>
    <cacheField name="TAX CREDIT Geothermal" numFmtId="165">
      <sharedItems containsMixedTypes="1" containsNumber="1" containsInteger="1" minValue="-85000" maxValue="-85000"/>
    </cacheField>
    <cacheField name="TAX CREDIT COMMERCIAL BUILDING (179D)" numFmtId="165">
      <sharedItems containsMixedTypes="1" containsNumber="1" containsInteger="1" minValue="-32400" maxValue="-32400"/>
    </cacheField>
    <cacheField name="TAX CREDIT HOMEBUILDER EE (45L)" numFmtId="165">
      <sharedItems containsMixedTypes="1" containsNumber="1" containsInteger="1" minValue="-144000" maxValue="-92000"/>
    </cacheField>
    <cacheField name="TAX CREDIT TOTAL" numFmtId="165">
      <sharedItems containsMixedTypes="1" containsNumber="1" containsInteger="1" minValue="-313400" maxValue="-14255"/>
    </cacheField>
    <cacheField name="Calculated Cost After Credits and Incentives" numFmtId="165">
      <sharedItems containsMixedTypes="1" containsNumber="1" minValue="386285.35" maxValue="121490000"/>
    </cacheField>
    <cacheField name="Baseline HVAC Cost" numFmtId="165">
      <sharedItems containsMixedTypes="1" containsNumber="1" minValue="10000" maxValue="5890906"/>
    </cacheField>
    <cacheField name="Baseline Envelope Cost" numFmtId="165">
      <sharedItems containsMixedTypes="1" containsNumber="1" minValue="37815.384615384617" maxValue="22202751.84"/>
    </cacheField>
    <cacheField name="Baseline DHW Cost" numFmtId="165">
      <sharedItems containsMixedTypes="1" containsNumber="1" minValue="5000" maxValue="5856206"/>
    </cacheField>
    <cacheField name="Baseline Appliance Cost" numFmtId="165">
      <sharedItems containsMixedTypes="1" containsNumber="1" minValue="6000" maxValue="788116"/>
    </cacheField>
    <cacheField name="Baseline Generation Cost" numFmtId="165">
      <sharedItems containsMixedTypes="1" containsNumber="1" minValue="25000" maxValue="3072683"/>
    </cacheField>
    <cacheField name="Baseline Lighting Cost " numFmtId="165">
      <sharedItems containsMixedTypes="1" containsNumber="1" minValue="2000" maxValue="3795818.75"/>
    </cacheField>
    <cacheField name="Baseline Smart Building Cost" numFmtId="165">
      <sharedItems containsMixedTypes="1" containsNumber="1" containsInteger="1" minValue="2000" maxValue="2000"/>
    </cacheField>
    <cacheField name="Baseline Testing Inspection Cost" numFmtId="165">
      <sharedItems containsMixedTypes="1" containsNumber="1" containsInteger="1" minValue="500" maxValue="546700"/>
    </cacheField>
    <cacheField name="Baseline Other Performance Related Cost" numFmtId="165">
      <sharedItems containsMixedTypes="1" containsNumber="1" minValue="5000" maxValue="19705251"/>
    </cacheField>
    <cacheField name="Baseline Non-Performance Related" numFmtId="165">
      <sharedItems containsMixedTypes="1" containsNumber="1" minValue="235000" maxValue="84887679.159999996"/>
    </cacheField>
    <cacheField name="Baseline  Calculated Cost Before Credits and Incentives" numFmtId="165">
      <sharedItems containsMixedTypes="1" containsNumber="1" minValue="385500" maxValue="120452552"/>
    </cacheField>
    <cacheField name="Baseline INCENTIVE" numFmtId="165">
      <sharedItems containsMixedTypes="1" containsNumber="1" containsInteger="1" minValue="-600000" maxValue="15000"/>
    </cacheField>
    <cacheField name="Baseline AWARD" numFmtId="165">
      <sharedItems containsMixedTypes="1" containsNumber="1" containsInteger="1" minValue="-1000000" maxValue="-637500"/>
    </cacheField>
    <cacheField name="Baseline TAX CREDIT" numFmtId="165">
      <sharedItems containsMixedTypes="1" containsNumber="1" containsInteger="1" minValue="-100000" maxValue="-29906"/>
    </cacheField>
    <cacheField name="Baseline Calculated Cost After Credits and Incentives" numFmtId="165">
      <sharedItems containsMixedTypes="1" containsNumber="1" minValue="385500" maxValue="120452552"/>
    </cacheField>
  </cacheFields>
  <extLst>
    <ext xmlns:x14="http://schemas.microsoft.com/office/spreadsheetml/2009/9/main" uri="{725AE2AE-9491-48be-B2B4-4EB974FC3084}">
      <x14:pivotCacheDefinition pivotCacheId="209551971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s v="Buildings of Excellence Round 1"/>
    <x v="0"/>
    <x v="0"/>
    <s v="Late Design"/>
    <n v="72282816"/>
    <n v="413.71843287639871"/>
    <n v="10842422.4"/>
    <n v="62.057764931459808"/>
    <n v="0.15"/>
    <n v="1300000"/>
    <n v="1.7984910825831688E-2"/>
    <n v="9542422.4000000004"/>
    <n v="54.617075809174942"/>
    <n v="0.13201508917416832"/>
    <n v="300000"/>
    <s v="Solar Thermal"/>
    <n v="174715"/>
    <n v="144985"/>
    <n v="1"/>
    <n v="8"/>
    <n v="160"/>
    <s v="ASHRAE"/>
    <s v="NYC"/>
    <s v="All Electric"/>
    <s v="LMI"/>
    <s v="Yes"/>
    <s v="Steel and Plank"/>
    <s v="VRF - ASHP"/>
    <s v="ERV"/>
    <s v="ASHP"/>
    <s v="Yes"/>
    <s v="Mid Rise"/>
    <s v="Yes"/>
    <s v="No"/>
    <s v="No"/>
    <s v="No"/>
    <n v="4"/>
    <s v="No"/>
    <s v="NC"/>
    <s v="2016 ECCC of NYS"/>
    <s v="No"/>
    <s v="No"/>
    <n v="7862175"/>
    <n v="7562175"/>
    <n v="3.8157380114281353E-2"/>
    <n v="333428.11"/>
    <n v="2.299742111252888"/>
    <n v="43.282917894857341"/>
    <s v=""/>
    <s v=""/>
    <s v=""/>
    <s v=""/>
    <s v=""/>
    <s v=""/>
    <s v=""/>
    <s v=""/>
    <s v=""/>
    <s v=""/>
    <s v=""/>
    <s v=""/>
    <s v=""/>
    <s v=""/>
    <s v=""/>
    <s v=""/>
    <s v=""/>
    <s v=""/>
    <s v=""/>
    <s v=""/>
    <s v=""/>
    <s v=""/>
    <s v=""/>
    <s v=""/>
    <s v=""/>
    <s v=""/>
    <s v=""/>
    <s v=""/>
    <s v=""/>
    <s v=""/>
    <s v=""/>
    <s v=""/>
    <s v=""/>
    <s v=""/>
    <s v=""/>
    <s v=""/>
    <s v=""/>
    <s v=""/>
    <s v=""/>
    <s v=""/>
    <s v=""/>
    <s v=""/>
  </r>
  <r>
    <s v="Buildings of Excellence Round 1"/>
    <x v="1"/>
    <x v="1"/>
    <s v="Under Construction"/>
    <n v="15365000.4"/>
    <n v="372.16006394419418"/>
    <n v="150492.62949999981"/>
    <n v="7.464821719226852"/>
    <n v="2.0058094466434234E-2"/>
    <n v="520631"/>
    <n v="3.3884216495041551E-2"/>
    <n v="-370138.37050000019"/>
    <n v="-5.3259977179953824"/>
    <n v="-1.4311040420484294E-2"/>
    <n v="134552"/>
    <s v="Onsite Solar electric (PV) Owned"/>
    <n v="41286"/>
    <n v="41286"/>
    <n v="1"/>
    <n v="9"/>
    <n v="45"/>
    <s v="PHIUS"/>
    <s v="NYC"/>
    <s v="Fossil Fuels"/>
    <s v="LMI"/>
    <s v="Yes"/>
    <s v="ICF and Plank "/>
    <s v="VRF - ASHP"/>
    <s v="ERV"/>
    <s v="Fossil Fuel"/>
    <s v="Yes"/>
    <s v="Mid Rise"/>
    <s v="Yes"/>
    <s v="Yes"/>
    <s v="No"/>
    <s v="No"/>
    <n v="4"/>
    <s v="Yes"/>
    <s v="NC"/>
    <s v="2016 ECCC of NYS"/>
    <s v="Yes"/>
    <s v="No"/>
    <n v="1368312"/>
    <n v="1233760"/>
    <n v="9.8334298025596498E-2"/>
    <n v="55885.82"/>
    <n v="1.3536264108898901"/>
    <n v="29.883253403090634"/>
    <n v="879051"/>
    <n v="1130801.5899999999"/>
    <n v="240000"/>
    <n v="140736"/>
    <s v=""/>
    <n v="200000"/>
    <s v=""/>
    <s v=""/>
    <n v="645948"/>
    <n v="12128463.810000001"/>
    <n v="15365000.4"/>
    <n v="-157700"/>
    <s v=""/>
    <s v=""/>
    <s v=""/>
    <s v=""/>
    <n v="-12000"/>
    <s v=""/>
    <n v="-169700"/>
    <n v="-350931"/>
    <s v=""/>
    <s v=""/>
    <s v=""/>
    <s v=""/>
    <s v=""/>
    <s v=""/>
    <n v="14844369.4"/>
    <n v="835098"/>
    <n v="1074262"/>
    <n v="240000"/>
    <n v="140736"/>
    <s v=""/>
    <n v="200000"/>
    <s v=""/>
    <s v=""/>
    <n v="595948"/>
    <n v="12128463.810000001"/>
    <n v="15214507.770500001"/>
    <n v="-157700"/>
    <s v=""/>
    <s v=""/>
    <n v="15056807.770500001"/>
  </r>
  <r>
    <s v="Buildings of Excellence Round 1"/>
    <x v="2"/>
    <x v="0"/>
    <s v="Late Design"/>
    <n v="10041995"/>
    <n v="499.32847695291133"/>
    <n v="490220"/>
    <n v="24.375714782954603"/>
    <n v="4.8816993037738017E-2"/>
    <n v="490220"/>
    <n v="4.8816993037738017E-2"/>
    <n v="0"/>
    <n v="0"/>
    <n v="0"/>
    <n v="277430"/>
    <s v="Onsite Solar electric (PV) Power Purchase Agreement "/>
    <n v="20111"/>
    <n v="20111"/>
    <n v="1"/>
    <n v="4"/>
    <n v="20"/>
    <s v="PHIUS"/>
    <s v="NYC"/>
    <s v="All Electric"/>
    <s v="LMI"/>
    <s v="Yes"/>
    <s v="Block and Plank"/>
    <s v="VRF - ASHP"/>
    <s v="ERV"/>
    <s v="ASHP w/ CO2 "/>
    <s v="Yes"/>
    <s v="Mid Rise"/>
    <s v="Yes"/>
    <s v="No"/>
    <s v="No"/>
    <s v="No"/>
    <n v="4"/>
    <s v="No"/>
    <s v="NC"/>
    <s v="2016 ECCC of NYS"/>
    <s v="Yes"/>
    <s v="No"/>
    <n v="277430"/>
    <n v="0"/>
    <n v="1"/>
    <n v="4"/>
    <n v="1.9889612649793645E-4"/>
    <n v="0"/>
    <s v=""/>
    <s v=""/>
    <s v=""/>
    <s v=""/>
    <s v=""/>
    <s v=""/>
    <s v=""/>
    <s v=""/>
    <s v=""/>
    <s v=""/>
    <s v=""/>
    <s v=""/>
    <s v=""/>
    <s v=""/>
    <s v=""/>
    <s v=""/>
    <s v=""/>
    <s v=""/>
    <s v=""/>
    <s v=""/>
    <s v=""/>
    <s v=""/>
    <s v=""/>
    <s v=""/>
    <s v=""/>
    <s v=""/>
    <s v=""/>
    <s v=""/>
    <s v=""/>
    <s v=""/>
    <s v=""/>
    <s v=""/>
    <s v=""/>
    <s v=""/>
    <s v=""/>
    <s v=""/>
    <s v=""/>
    <s v=""/>
    <s v=""/>
    <s v=""/>
    <s v=""/>
    <s v=""/>
  </r>
  <r>
    <s v="Buildings of Excellence Round 1"/>
    <x v="3"/>
    <x v="0"/>
    <s v="Early Design"/>
    <n v="2086824"/>
    <n v="467.58323997311226"/>
    <n v="104341.20000000001"/>
    <n v="23.379161998655615"/>
    <n v="0.05"/>
    <n v="97260"/>
    <n v="4.6606709526054904E-2"/>
    <n v="7081.2000000000116"/>
    <n v="1.5866457539771481"/>
    <n v="3.3932904739451012E-3"/>
    <n v="87531"/>
    <s v="Onsite Solar electric (PV) Owned"/>
    <n v="4463"/>
    <n v="4463"/>
    <n v="1"/>
    <n v="4"/>
    <n v="4"/>
    <s v="PHI"/>
    <s v="NYC"/>
    <s v="All Electric"/>
    <s v="Market Rate"/>
    <s v="Yes"/>
    <s v="Block and Steel Joists"/>
    <s v="VRF - ASHP"/>
    <s v="ERV"/>
    <s v="ASHP w/ CO2 "/>
    <s v="Yes"/>
    <s v="Mid Rise"/>
    <s v="Yes"/>
    <s v="No"/>
    <s v="No"/>
    <s v="No"/>
    <n v="4"/>
    <s v="No"/>
    <s v="NC"/>
    <s v="2016 ECCC of NYS"/>
    <s v="No"/>
    <s v="No"/>
    <n v="100503"/>
    <n v="12972"/>
    <n v="0.87092922599325395"/>
    <n v="993.38"/>
    <n v="0.22258122339233699"/>
    <n v="2.9065650907461347"/>
    <s v=""/>
    <s v=""/>
    <s v=""/>
    <s v=""/>
    <s v=""/>
    <s v=""/>
    <s v=""/>
    <s v=""/>
    <s v=""/>
    <s v=""/>
    <s v=""/>
    <s v=""/>
    <s v=""/>
    <s v=""/>
    <s v=""/>
    <s v=""/>
    <s v=""/>
    <s v=""/>
    <s v=""/>
    <s v=""/>
    <s v=""/>
    <s v=""/>
    <s v=""/>
    <s v=""/>
    <s v=""/>
    <s v=""/>
    <s v=""/>
    <s v=""/>
    <s v=""/>
    <s v=""/>
    <s v=""/>
    <s v=""/>
    <s v=""/>
    <s v=""/>
    <s v=""/>
    <s v=""/>
    <s v=""/>
    <s v=""/>
    <s v=""/>
    <s v=""/>
    <s v=""/>
    <s v=""/>
  </r>
  <r>
    <s v="Buildings of Excellence Round 1"/>
    <x v="4"/>
    <x v="1"/>
    <s v="Under Construction"/>
    <n v="67854834.129999995"/>
    <n v="317.93590255033428"/>
    <n v="1098088.0540000051"/>
    <n v="6.5507843765667486"/>
    <n v="2.060410392163765E-2"/>
    <n v="1005526"/>
    <n v="1.4818782079307105E-2"/>
    <n v="92562.054000005126"/>
    <n v="1.8670286116169068"/>
    <n v="5.8723428107378553E-3"/>
    <n v="1674239"/>
    <s v="Onsite Solar electric (PV) Owned"/>
    <n v="213423"/>
    <n v="156200"/>
    <n v="1"/>
    <n v="12"/>
    <n v="174"/>
    <s v="PHIUS"/>
    <s v="NYC"/>
    <s v="Fossil Fuels"/>
    <s v="LMI"/>
    <s v="Yes"/>
    <s v="ICF and Plank "/>
    <s v="VRF - ASHP"/>
    <s v="ERV"/>
    <s v="Fossil Fuel"/>
    <s v="Yes"/>
    <s v="Mid Rise"/>
    <s v="Yes"/>
    <s v="No"/>
    <s v="No"/>
    <s v="No"/>
    <n v="4"/>
    <s v="Yes"/>
    <s v="NC"/>
    <s v="2014 ECCC of NYS (commercial only)"/>
    <s v="Yes"/>
    <s v="Yes"/>
    <n v="8758523"/>
    <n v="7084284"/>
    <n v="0.191155403713617"/>
    <n v="70693.27"/>
    <n v="0.45258175416133167"/>
    <n v="33.193629552578685"/>
    <n v="366127.82999999996"/>
    <n v="8908493.25"/>
    <n v="575000"/>
    <n v="625000"/>
    <n v="679194.51"/>
    <n v="300000"/>
    <s v=""/>
    <s v=""/>
    <n v="1195947.3"/>
    <n v="55205071.239999987"/>
    <n v="67854834.129999995"/>
    <n v="-300000"/>
    <s v=""/>
    <s v=""/>
    <s v=""/>
    <s v=""/>
    <n v="-20000"/>
    <s v=""/>
    <n v="-320000"/>
    <n v="-500000"/>
    <s v=""/>
    <n v="-185526"/>
    <s v=""/>
    <s v=""/>
    <s v=""/>
    <n v="-185526"/>
    <n v="66849308.129999995"/>
    <n v="347821.43849999993"/>
    <n v="8463068.5875000004"/>
    <n v="575000"/>
    <n v="625000"/>
    <n v="72837.510000000009"/>
    <n v="300000"/>
    <s v=""/>
    <s v=""/>
    <n v="1167947.3"/>
    <n v="55205071.239999987"/>
    <n v="66756746.07599999"/>
    <n v="-300000"/>
    <s v=""/>
    <s v=""/>
    <n v="66456746.07599999"/>
  </r>
  <r>
    <s v="Buildings of Excellence Round 1"/>
    <x v="5"/>
    <x v="2"/>
    <s v="Late Design"/>
    <n v="54194695.719999999"/>
    <n v="735.06260470920142"/>
    <n v="14792147.569999993"/>
    <n v="214.58791395399305"/>
    <n v="0.29193147982121376"/>
    <n v="1028990"/>
    <n v="1.898691350379262E-2"/>
    <n v="13763157.569999993"/>
    <n v="204.51444467085614"/>
    <n v="0.27822724671426352"/>
    <n v="418916"/>
    <s v="Onsite Solar electric (PV) Owned"/>
    <n v="73728"/>
    <n v="73728"/>
    <n v="1"/>
    <n v="8"/>
    <n v="94"/>
    <s v="ASHRAE"/>
    <s v="NYC"/>
    <s v="All Electric"/>
    <s v="LMI"/>
    <s v="Yes"/>
    <s v="Block and Plank"/>
    <s v="VRF - ASHP"/>
    <s v="ERV"/>
    <s v="ASHP"/>
    <s v="Yes"/>
    <s v="Mid Rise"/>
    <s v="Yes"/>
    <s v="No"/>
    <s v="No"/>
    <s v="No"/>
    <n v="4"/>
    <s v="No"/>
    <s v="NC"/>
    <s v="2016 ECCC of NYS"/>
    <s v="Yes"/>
    <s v="No"/>
    <n v="4414341"/>
    <n v="3995425"/>
    <n v="9.489887618559599E-2"/>
    <n v="55225.38"/>
    <n v="0.74904215494791659"/>
    <n v="54.191419813368057"/>
    <n v="1830400"/>
    <n v="5651719.0199999996"/>
    <n v="1791250"/>
    <n v="239216.96"/>
    <n v="2535918.75"/>
    <n v="294500"/>
    <s v=""/>
    <n v="310000"/>
    <n v="2405000"/>
    <n v="39136690.990000002"/>
    <n v="54194695.719999999"/>
    <n v="-300000"/>
    <n v="-39240"/>
    <s v=""/>
    <s v=""/>
    <s v=""/>
    <s v=""/>
    <s v=""/>
    <n v="-339240"/>
    <n v="-637500"/>
    <s v=""/>
    <n v="-52250"/>
    <s v=""/>
    <s v=""/>
    <s v=""/>
    <n v="-52250"/>
    <n v="53165706"/>
    <n v="2040400"/>
    <n v="20555045.059999999"/>
    <n v="2549800"/>
    <n v="239217"/>
    <n v="250000"/>
    <n v="3795818.75"/>
    <s v=""/>
    <n v="310000"/>
    <n v="8025192"/>
    <n v="1637075.34"/>
    <n v="39402548.150000006"/>
    <n v="-339240"/>
    <n v="-637500"/>
    <n v="-52250"/>
    <n v="38373558"/>
  </r>
  <r>
    <s v="Buildings of Excellence Round 1"/>
    <x v="6"/>
    <x v="1"/>
    <s v="Under Construction"/>
    <n v="91951780"/>
    <n v="510.40370791818157"/>
    <n v="1919846"/>
    <n v="10.656634564680415"/>
    <n v="2.0878834536971442E-2"/>
    <n v="1258200"/>
    <n v="1.368325876888952E-2"/>
    <n v="661646"/>
    <n v="3.7235995285359027"/>
    <n v="7.2954006226240049E-3"/>
    <n v="131675"/>
    <s v="Onsite Solar electric (PV) Owned"/>
    <n v="180155"/>
    <n v="157525"/>
    <n v="1"/>
    <n v="10"/>
    <n v="178"/>
    <s v="ASHRAE"/>
    <s v="NYC"/>
    <s v="Fossil Fuels"/>
    <s v="LMI"/>
    <s v="Yes"/>
    <s v="Block and Plank"/>
    <s v="VRF - ASHP"/>
    <s v="ERV"/>
    <s v="Fossil Fuel"/>
    <s v="Yes"/>
    <s v="Mid Rise"/>
    <s v="Yes"/>
    <s v="No"/>
    <s v="No"/>
    <s v="No"/>
    <n v="4"/>
    <s v="Yes"/>
    <s v="NC"/>
    <s v="2014 ECCC of NYS"/>
    <s v="Yes"/>
    <s v="Yes"/>
    <n v="3381094"/>
    <n v="3249419"/>
    <n v="3.8944495479865393E-2"/>
    <n v="209462.04"/>
    <n v="1.3297066497381369"/>
    <n v="18.036796092253894"/>
    <n v="2028100"/>
    <n v="8918168"/>
    <n v="91500"/>
    <n v="404336"/>
    <n v="339261"/>
    <n v="590723"/>
    <n v="350000"/>
    <n v="45775"/>
    <n v="100000"/>
    <n v="79083917"/>
    <n v="91951780"/>
    <n v="-300000"/>
    <n v="-78200"/>
    <n v="-130000"/>
    <s v=""/>
    <s v=""/>
    <s v=""/>
    <s v=""/>
    <n v="-508200"/>
    <n v="-750000"/>
    <s v=""/>
    <s v=""/>
    <s v=""/>
    <s v=""/>
    <s v=""/>
    <s v=""/>
    <n v="90693580"/>
    <n v="1138100"/>
    <n v="8552583"/>
    <n v="91500"/>
    <n v="404336"/>
    <n v="25000"/>
    <n v="590723"/>
    <s v=""/>
    <n v="45775"/>
    <n v="100000"/>
    <n v="79083917"/>
    <n v="90031934"/>
    <s v=""/>
    <s v=""/>
    <s v=""/>
    <n v="90031934"/>
  </r>
  <r>
    <s v="Buildings of Excellence Round 1"/>
    <x v="7"/>
    <x v="1"/>
    <s v="Under Construction"/>
    <n v="27515301.850000005"/>
    <n v="425.11088219389734"/>
    <n v="1359800"/>
    <n v="16.405987022016248"/>
    <n v="3.8592253713545993E-2"/>
    <n v="695054"/>
    <n v="2.5260635110931913E-2"/>
    <n v="288080.51000000164"/>
    <n v="5.8142887723374486"/>
    <n v="1.3677111115884098E-2"/>
    <n v="62783"/>
    <s v="Onsite Solar electric (PV) Owned"/>
    <n v="64725"/>
    <n v="55672"/>
    <n v="1"/>
    <n v="24"/>
    <n v="55"/>
    <s v="PHI"/>
    <s v="NYC"/>
    <s v="Fossil Fuels"/>
    <s v="Market Rate"/>
    <s v="Yes"/>
    <s v="Block and Plank"/>
    <s v="Minisplit - ASHP"/>
    <s v="ERV"/>
    <s v="Fossil Fuel"/>
    <s v="Yes"/>
    <s v="Mid Rise"/>
    <s v="Yes"/>
    <s v="No"/>
    <s v="No"/>
    <s v="No"/>
    <n v="4"/>
    <s v="Yes"/>
    <s v="NC"/>
    <s v="2014 ECCC of NYS"/>
    <s v="No"/>
    <s v="Yes"/>
    <n v="1298297"/>
    <n v="1235514"/>
    <n v="4.8357964317871795E-2"/>
    <n v="76016.97"/>
    <n v="1.3654434904440294"/>
    <n v="19.0886674391657"/>
    <n v="1755748.5"/>
    <n v="5414207.7699999996"/>
    <n v="356582"/>
    <n v="462963.94"/>
    <n v="157000"/>
    <n v="246715.67"/>
    <n v="50000"/>
    <n v="53050"/>
    <n v="198249.76"/>
    <n v="18820784.210000005"/>
    <n v="27515301.850000005"/>
    <n v="-139050"/>
    <n v="-6610"/>
    <s v=""/>
    <s v=""/>
    <s v=""/>
    <s v=""/>
    <s v=""/>
    <n v="-145660"/>
    <n v="-500000"/>
    <n v="-49394"/>
    <s v=""/>
    <s v=""/>
    <s v=""/>
    <s v=""/>
    <n v="-49394"/>
    <n v="26820247.850000005"/>
    <n v="2005748.5"/>
    <n v="4737497.7699999996"/>
    <n v="306582"/>
    <n v="352963.94"/>
    <s v=""/>
    <n v="226715.67"/>
    <s v=""/>
    <n v="34500"/>
    <n v="47375.25"/>
    <n v="18820784.210000005"/>
    <n v="26532167.340000004"/>
    <s v=""/>
    <s v=""/>
    <n v="-78743"/>
    <n v="26453424.340000004"/>
  </r>
  <r>
    <s v="Buildings of Excellence Round 1"/>
    <x v="8"/>
    <x v="3"/>
    <s v="Completed within 3 years"/>
    <n v="10894446"/>
    <n v="117.79817049435579"/>
    <n v="974226"/>
    <n v="10.533995069417411"/>
    <n v="8.942409737952714E-2"/>
    <n v="1604085"/>
    <n v="0.14723878570787355"/>
    <n v="-629859"/>
    <n v="-1.6177976944804289"/>
    <n v="-1.3733640239836703E-2"/>
    <n v="1561768"/>
    <s v="Onsite Solar electric (PV) Owned_x000a_and_x000a_Onsite Solar electric (PV) Leased"/>
    <n v="92484"/>
    <n v="92484"/>
    <n v="3"/>
    <n v="3"/>
    <n v="72"/>
    <s v="ERI"/>
    <s v="Capital Region"/>
    <s v="All Electric"/>
    <s v="Market Rate"/>
    <s v="Yes"/>
    <s v="Wood Frame"/>
    <s v="Minisplit - ASHP"/>
    <s v="ERV"/>
    <s v="Solar Thermal"/>
    <s v="Yes"/>
    <s v="Low Rise"/>
    <s v="Yes"/>
    <s v="Yes"/>
    <s v="No"/>
    <s v="ASHP"/>
    <n v="5"/>
    <s v="No"/>
    <s v="NC"/>
    <s v="2016 ECCC of NYS"/>
    <s v="No"/>
    <s v="No"/>
    <n v="1784913"/>
    <n v="0"/>
    <n v="1"/>
    <n v="0"/>
    <n v="0"/>
    <n v="0"/>
    <n v="575523"/>
    <n v="884237"/>
    <n v="60000"/>
    <n v="299400"/>
    <n v="678000"/>
    <n v="51000"/>
    <n v="45000"/>
    <n v="20826"/>
    <s v=""/>
    <n v="8280460"/>
    <n v="10894446"/>
    <n v="-184800"/>
    <n v="-209250"/>
    <s v=""/>
    <n v="-78000"/>
    <s v=""/>
    <s v=""/>
    <n v="99000"/>
    <n v="-571050"/>
    <n v="-750000"/>
    <s v=""/>
    <n v="139035"/>
    <s v=""/>
    <s v=""/>
    <n v="-144000"/>
    <n v="-283035"/>
    <n v="9785825"/>
    <n v="575523"/>
    <n v="680237"/>
    <n v="57600"/>
    <n v="281400"/>
    <s v=""/>
    <n v="45000"/>
    <s v=""/>
    <s v=""/>
    <s v=""/>
    <n v="8280460"/>
    <n v="9920220"/>
    <s v=""/>
    <s v=""/>
    <s v=""/>
    <n v="9920220"/>
  </r>
  <r>
    <s v="Buildings of Excellence Round 1"/>
    <x v="9"/>
    <x v="2"/>
    <s v="Early Design"/>
    <n v="99705057.298765123"/>
    <n v="997.05057298765121"/>
    <n v="32082969.298765123"/>
    <n v="337.82969298765124"/>
    <n v="0.33882904452413903"/>
    <n v="1800000"/>
    <n v="1.8053246733576608E-2"/>
    <n v="30282969.298765123"/>
    <n v="325.70981259803051"/>
    <n v="0.32667331168773572"/>
    <s v="-"/>
    <s v="-"/>
    <n v="100000"/>
    <n v="99002"/>
    <n v="1"/>
    <n v="13"/>
    <n v="153"/>
    <s v="PHIUS"/>
    <s v="NYC"/>
    <s v="All Electric"/>
    <s v="LMI"/>
    <s v="Yes"/>
    <s v="Modular"/>
    <s v="Minisplit - ASHP"/>
    <s v="ERV"/>
    <s v="Fossil Fuel"/>
    <s v="Yes"/>
    <s v="Mid Rise"/>
    <s v="Yes"/>
    <s v="No"/>
    <s v="No"/>
    <s v="?"/>
    <n v="4"/>
    <s v="Yes"/>
    <s v="NC"/>
    <s v="2016 ECCC of NYS_x0009__x000a__x0009_"/>
    <s v="Yes"/>
    <s v="No"/>
    <n v="0"/>
    <n v="0"/>
    <s v=""/>
    <n v="0"/>
    <n v="0"/>
    <n v="0"/>
    <n v="5074592.0401127683"/>
    <n v="6779865.4409556938"/>
    <n v="3559889.2908018893"/>
    <n v="572717.54664717428"/>
    <n v="232500"/>
    <n v="400000"/>
    <s v=""/>
    <n v="189900"/>
    <s v=""/>
    <n v="82895592.980247587"/>
    <n v="99705057.298765123"/>
    <n v="-600000"/>
    <n v="-100000"/>
    <s v=""/>
    <s v=""/>
    <s v=""/>
    <s v=""/>
    <s v=""/>
    <n v="-700000"/>
    <n v="-1000000"/>
    <s v=""/>
    <n v="-100000"/>
    <s v=""/>
    <s v=""/>
    <s v=""/>
    <n v="-100000"/>
    <n v="97905057.298765123"/>
    <n v="2316833"/>
    <n v="4095385"/>
    <n v="1625287"/>
    <n v="375000"/>
    <n v="125000"/>
    <n v="180000"/>
    <s v=""/>
    <n v="150000"/>
    <n v="19705251"/>
    <n v="39049332"/>
    <n v="67622088"/>
    <n v="-600000"/>
    <n v="-1000000"/>
    <n v="-100000"/>
    <n v="65922088"/>
  </r>
  <r>
    <s v="Buildings of Excellence Round 1"/>
    <x v="10"/>
    <x v="1"/>
    <s v="Under Construction"/>
    <n v="54189131.181789011"/>
    <n v="628.84118206153914"/>
    <n v="1967669.5948999971"/>
    <n v="24.113418296914311"/>
    <n v="3.8345800155554291E-2"/>
    <n v="1041223"/>
    <n v="1.9214609595916848E-2"/>
    <n v="926446.59489999712"/>
    <n v="12.266170156562403"/>
    <n v="1.9505990552892927E-2"/>
    <s v="-"/>
    <s v="-"/>
    <n v="86173"/>
    <n v="75523"/>
    <n v="1"/>
    <n v="13"/>
    <n v="96"/>
    <s v="ASHRAE"/>
    <s v="NYC"/>
    <s v="Fossil Fuels"/>
    <s v="LMI"/>
    <s v="Yes"/>
    <s v="Block and Plank"/>
    <s v="VRF - ASHP"/>
    <s v="ERV"/>
    <s v="Fossil Fuel"/>
    <s v="Yes"/>
    <s v="Mid Rise"/>
    <s v="No"/>
    <s v="No"/>
    <s v="No"/>
    <s v="No"/>
    <n v="4"/>
    <s v="Yes"/>
    <s v="NC"/>
    <s v="2016 ECCC of NYS"/>
    <s v="Yes"/>
    <s v="Yes"/>
    <n v="5458349"/>
    <n v="5458349"/>
    <n v="0"/>
    <n v="83675"/>
    <n v="1.107940627358553"/>
    <n v="63.34175437782136"/>
    <n v="1592848.1643980001"/>
    <n v="4894107.2280019997"/>
    <n v="1059435.67"/>
    <n v="183414"/>
    <n v="239102.25"/>
    <n v="807248.03250000044"/>
    <n v="270000"/>
    <n v="789125"/>
    <n v="1454119.25"/>
    <n v="42899731.586889014"/>
    <n v="54189131.181789011"/>
    <n v="-77600"/>
    <n v="-50024"/>
    <n v="-108000"/>
    <s v=""/>
    <s v=""/>
    <s v=""/>
    <s v=""/>
    <n v="-235624"/>
    <n v="-750000"/>
    <s v=""/>
    <n v="-55599"/>
    <s v=""/>
    <s v=""/>
    <s v=""/>
    <n v="-55599"/>
    <n v="53147908.181789011"/>
    <n v="1555370"/>
    <n v="4870290"/>
    <n v="1308245"/>
    <n v="178195"/>
    <s v=""/>
    <n v="387520"/>
    <s v=""/>
    <n v="453360"/>
    <n v="568750"/>
    <n v="42899731.586889014"/>
    <n v="52221461.586889014"/>
    <n v="-110256"/>
    <s v=""/>
    <s v=""/>
    <n v="52111205.586889014"/>
  </r>
  <r>
    <s v="Buildings of Excellence Round 1"/>
    <x v="11"/>
    <x v="0"/>
    <s v="Early Design"/>
    <n v="16500000"/>
    <n v="176.15407609856086"/>
    <n v="2475000"/>
    <n v="26.423111414784131"/>
    <n v="0.15"/>
    <n v="1509600"/>
    <n v="9.1490909090909095E-2"/>
    <n v="965400"/>
    <n v="10.306614852457617"/>
    <n v="5.8509090909090906E-2"/>
    <n v="3818721"/>
    <s v="Onsite Solar electric (PV) Owned"/>
    <n v="93668"/>
    <n v="93668"/>
    <n v="12"/>
    <n v="2"/>
    <n v="96"/>
    <s v="ERI"/>
    <s v="Finger Lakes"/>
    <s v="All Electric"/>
    <s v="LMI"/>
    <s v="Yes"/>
    <s v="Panelized"/>
    <s v="VRF - GSHP"/>
    <s v="ERV"/>
    <s v="GSHP"/>
    <s v="Yes"/>
    <s v="Low Rise"/>
    <s v="Yes"/>
    <s v="Yes"/>
    <s v="No"/>
    <s v="No"/>
    <n v="5"/>
    <s v="Yes"/>
    <s v="NC"/>
    <s v="2016 ECCC of NYS"/>
    <s v="No"/>
    <s v="No"/>
    <n v="4580030"/>
    <n v="761309"/>
    <n v="0.83377641631168353"/>
    <n v="33380"/>
    <n v="0.35636503394969465"/>
    <n v="8.1277383951829876"/>
    <s v=""/>
    <s v=""/>
    <s v=""/>
    <s v=""/>
    <s v=""/>
    <s v=""/>
    <s v=""/>
    <s v=""/>
    <s v=""/>
    <s v=""/>
    <s v=""/>
    <s v=""/>
    <s v=""/>
    <s v=""/>
    <s v=""/>
    <s v=""/>
    <s v=""/>
    <s v=""/>
    <s v=""/>
    <s v=""/>
    <s v=""/>
    <s v=""/>
    <s v=""/>
    <s v=""/>
    <s v=""/>
    <s v=""/>
    <s v=""/>
    <s v=""/>
    <s v=""/>
    <s v=""/>
    <s v=""/>
    <s v=""/>
    <s v=""/>
    <s v=""/>
    <s v=""/>
    <s v=""/>
    <s v=""/>
    <s v=""/>
    <s v=""/>
    <s v=""/>
    <s v=""/>
    <s v=""/>
  </r>
  <r>
    <s v="Buildings of Excellence Round 1"/>
    <x v="12"/>
    <x v="0"/>
    <s v="Early Design"/>
    <n v="65837961"/>
    <n v="421.60849518759727"/>
    <n v="16459490.25"/>
    <n v="105.40212379689932"/>
    <n v="0.25"/>
    <n v="961820"/>
    <n v="1.4608897137625511E-2"/>
    <n v="15497670.25"/>
    <n v="99.24288865835463"/>
    <n v="0.2353911028623745"/>
    <n v="2131296"/>
    <s v="Onsite Solar electric (PV) Owned"/>
    <n v="156159"/>
    <n v="94499"/>
    <n v="1"/>
    <n v="8"/>
    <n v="88"/>
    <s v="PHIUS"/>
    <s v="Capital Region"/>
    <s v="All Electric"/>
    <s v="LMI"/>
    <s v="Yes"/>
    <s v="Modular"/>
    <s v="GSHP"/>
    <s v="ERV"/>
    <s v="Solar Thermal"/>
    <s v="Yes"/>
    <s v="Mid Rise"/>
    <s v="Yes"/>
    <s v="No"/>
    <s v="No"/>
    <s v="GSHP"/>
    <n v="5"/>
    <s v="No"/>
    <s v="NC"/>
    <s v="2019 ECCC of NYS 2020 (expected)"/>
    <s v="Yes"/>
    <s v="Yes"/>
    <n v="2437553"/>
    <n v="0"/>
    <n v="1"/>
    <n v="0"/>
    <n v="0"/>
    <n v="0"/>
    <s v=""/>
    <s v=""/>
    <s v=""/>
    <s v=""/>
    <s v=""/>
    <s v=""/>
    <s v=""/>
    <s v=""/>
    <s v=""/>
    <s v=""/>
    <s v=""/>
    <s v=""/>
    <s v=""/>
    <s v=""/>
    <s v=""/>
    <s v=""/>
    <s v=""/>
    <s v=""/>
    <s v=""/>
    <s v=""/>
    <s v=""/>
    <s v=""/>
    <s v=""/>
    <s v=""/>
    <s v=""/>
    <s v=""/>
    <s v=""/>
    <s v=""/>
    <s v=""/>
    <s v=""/>
    <s v=""/>
    <s v=""/>
    <s v=""/>
    <s v=""/>
    <s v=""/>
    <s v=""/>
    <s v=""/>
    <s v=""/>
    <s v=""/>
    <s v=""/>
    <s v=""/>
    <s v=""/>
  </r>
  <r>
    <s v="Buildings of Excellence Round 1"/>
    <x v="13"/>
    <x v="2"/>
    <s v="Early Design"/>
    <n v="14155205.931034483"/>
    <n v="231.21109945827453"/>
    <n v="0"/>
    <n v="19.54531852985011"/>
    <n v="8.453451661985352E-2"/>
    <n v="1846121"/>
    <n v="0.13041993235523935"/>
    <n v="-649517.50896551646"/>
    <n v="-12.200391678725353"/>
    <n v="-5.2767326946287434E-2"/>
    <n v="1547601"/>
    <s v="Onsite Solar electric (PV) Owned"/>
    <n v="61222"/>
    <n v="61222"/>
    <n v="4"/>
    <n v="3"/>
    <n v="87"/>
    <s v="ERI"/>
    <s v="Central NY"/>
    <s v="All Electric"/>
    <s v="LMI"/>
    <s v="Yes"/>
    <s v="Panelized"/>
    <s v="Minisplit - ASHP"/>
    <s v="ERV"/>
    <s v="ASHP"/>
    <s v="Yes"/>
    <s v="Low Rise"/>
    <s v="Yes"/>
    <s v="No"/>
    <s v="No"/>
    <s v="No"/>
    <n v="5"/>
    <s v="No"/>
    <s v="NC"/>
    <s v="2019 ECCC of NYS"/>
    <s v="No"/>
    <s v="No"/>
    <n v="1590641"/>
    <n v="43040"/>
    <n v="0.97294172600857143"/>
    <n v="5748"/>
    <n v="9.3887818104602921E-2"/>
    <n v="0.70301525595374215"/>
    <n v="520783"/>
    <n v="823994"/>
    <n v="73950"/>
    <n v="410325"/>
    <n v="571158"/>
    <n v="41511"/>
    <s v=""/>
    <s v=""/>
    <n v="64637.931034482703"/>
    <n v="11648847"/>
    <n v="14155205.931034483"/>
    <n v="-300000"/>
    <n v="-459000"/>
    <s v=""/>
    <s v=""/>
    <s v=""/>
    <n v="-60000"/>
    <n v="-159000"/>
    <n v="-978000"/>
    <n v="-727236"/>
    <s v=""/>
    <s v=""/>
    <s v=""/>
    <s v=""/>
    <n v="-140885"/>
    <n v="-140885"/>
    <n v="12309084.931034483"/>
    <n v="244875"/>
    <n v="702436.94"/>
    <n v="15570"/>
    <n v="305362.5"/>
    <s v=""/>
    <n v="41511"/>
    <s v=""/>
    <s v=""/>
    <s v=""/>
    <n v="11648847"/>
    <n v="12958602.439999999"/>
    <s v=""/>
    <s v=""/>
    <s v=""/>
    <n v="12958602.439999999"/>
  </r>
  <r>
    <s v="Buildings of Excellence Round 1"/>
    <x v="14"/>
    <x v="0"/>
    <s v="Late Design"/>
    <n v="233000000"/>
    <n v="655.4978829950345"/>
    <n v="18640000"/>
    <n v="52.439830639602761"/>
    <n v="0.08"/>
    <n v="1050000"/>
    <n v="4.5064377682403432E-3"/>
    <n v="17590000"/>
    <n v="49.485870222672347"/>
    <n v="7.5493562231759653E-2"/>
    <n v="623033"/>
    <s v="Onsite Solar electric (PV) Owned"/>
    <n v="355455"/>
    <n v="325332"/>
    <n v="1"/>
    <n v="34"/>
    <n v="348"/>
    <s v="PHI"/>
    <s v="NYC"/>
    <s v="Fossil Fuels"/>
    <s v="LMI"/>
    <s v="Yes"/>
    <s v="Block and Plank"/>
    <s v="VRF - ASHP"/>
    <s v="ERV"/>
    <s v="Fossil Fuel"/>
    <s v="Yes"/>
    <s v="High Rise"/>
    <s v="Yes"/>
    <s v="No"/>
    <s v="No"/>
    <s v="No"/>
    <n v="4"/>
    <s v="Yes"/>
    <s v="NC"/>
    <s v="2016 ECCC of NYS"/>
    <s v="Yes"/>
    <s v="Yes"/>
    <n v="10977322"/>
    <n v="10354289"/>
    <n v="5.675637464219415E-2"/>
    <n v="180352.11"/>
    <n v="0.55436326583305662"/>
    <n v="29.12967604900761"/>
    <s v=""/>
    <s v=""/>
    <s v=""/>
    <s v=""/>
    <s v=""/>
    <s v=""/>
    <s v=""/>
    <s v=""/>
    <s v=""/>
    <s v=""/>
    <s v=""/>
    <s v=""/>
    <s v=""/>
    <s v=""/>
    <s v=""/>
    <s v=""/>
    <s v=""/>
    <s v=""/>
    <s v=""/>
    <s v=""/>
    <s v=""/>
    <s v=""/>
    <s v=""/>
    <s v=""/>
    <s v=""/>
    <s v=""/>
    <s v=""/>
    <s v=""/>
    <s v=""/>
    <s v=""/>
    <s v=""/>
    <s v=""/>
    <s v=""/>
    <s v=""/>
    <s v=""/>
    <s v=""/>
    <s v=""/>
    <s v=""/>
    <s v=""/>
    <s v=""/>
    <s v=""/>
    <s v=""/>
  </r>
  <r>
    <s v="Buildings of Excellence Round 1"/>
    <x v="15"/>
    <x v="3"/>
    <s v="Under Construction"/>
    <n v="122540000"/>
    <n v="394.32613158792373"/>
    <n v="2087448"/>
    <n v="6.7172783966945344"/>
    <n v="1.7034829443447037E-2"/>
    <n v="1050000"/>
    <n v="8.5686306512159291E-3"/>
    <n v="1037448"/>
    <n v="3.3672965393335117"/>
    <n v="8.5393694954317232E-3"/>
    <s v="-"/>
    <s v="-"/>
    <n v="310758"/>
    <n v="264033"/>
    <n v="1"/>
    <n v="26"/>
    <n v="277"/>
    <s v="PHIUS"/>
    <s v="NYC"/>
    <s v="Fossil Fuels"/>
    <s v="LMI"/>
    <s v="Yes"/>
    <s v="Block and Plank"/>
    <s v="VRF - ASHP"/>
    <s v="ERV"/>
    <s v="Fossil Fuel"/>
    <s v="Yes"/>
    <s v="High Rise"/>
    <s v="No"/>
    <s v="No"/>
    <s v="No"/>
    <s v="No"/>
    <n v="4"/>
    <s v="Yes"/>
    <s v="NC"/>
    <s v="2016 ECCC of NYS"/>
    <s v="No"/>
    <s v="Yes"/>
    <n v="13586516"/>
    <n v="13586516"/>
    <n v="0"/>
    <n v="211330.99"/>
    <n v="0.8003961247268333"/>
    <n v="43.720567129406163"/>
    <n v="6998906"/>
    <n v="22898351.84"/>
    <n v="6106206"/>
    <n v="434701"/>
    <s v=""/>
    <n v="617156"/>
    <s v=""/>
    <n v="546700"/>
    <n v="50300"/>
    <n v="84887679.159999996"/>
    <n v="122540000"/>
    <n v="-300000"/>
    <s v=""/>
    <s v=""/>
    <s v=""/>
    <s v=""/>
    <s v=""/>
    <s v=""/>
    <n v="-300000"/>
    <n v="-750000"/>
    <s v=""/>
    <s v=""/>
    <s v=""/>
    <s v=""/>
    <s v=""/>
    <s v=""/>
    <n v="121490000"/>
    <n v="5890906"/>
    <n v="22202751.84"/>
    <n v="5856206"/>
    <n v="434701"/>
    <s v=""/>
    <n v="499708"/>
    <s v=""/>
    <n v="546700"/>
    <n v="133900"/>
    <n v="84887679.159999996"/>
    <n v="120452552"/>
    <s v=""/>
    <s v=""/>
    <s v=""/>
    <n v="120452552"/>
  </r>
  <r>
    <s v="Buildings of Excellence Round 1"/>
    <x v="16"/>
    <x v="0"/>
    <s v="Early Design"/>
    <n v="22578074"/>
    <n v="235.44333444564944"/>
    <n v="2032026.66"/>
    <n v="21.189900100108449"/>
    <n v="0.09"/>
    <n v="1215000"/>
    <n v="5.3813270343608582E-2"/>
    <n v="817026.65999999992"/>
    <n v="8.5199242929840651"/>
    <n v="3.6186729656391414E-2"/>
    <n v="346716"/>
    <s v="Onsite Solar electric (PV) Owned_x000a_and_x000a_Remote Solar electric (PV) Owned"/>
    <n v="95896"/>
    <n v="91630"/>
    <n v="1"/>
    <n v="5"/>
    <n v="77"/>
    <s v="PHIUS"/>
    <s v="Capital Region"/>
    <s v="All Electric"/>
    <s v="LMI"/>
    <s v="Yes"/>
    <s v="Panelized"/>
    <s v="VRF - ASHP"/>
    <s v="ERV"/>
    <s v="ASHP w/ CO2 "/>
    <s v="Yes"/>
    <s v="Mid Rise"/>
    <s v="Yes"/>
    <s v="No"/>
    <s v="No"/>
    <s v="No"/>
    <n v="4"/>
    <s v="Yes"/>
    <s v="NC"/>
    <s v="2019 ECCC of NYS 2020 (expected)"/>
    <s v="No"/>
    <s v="Yes"/>
    <n v="1536630"/>
    <n v="1396441"/>
    <n v="9.1231461054385246E-2"/>
    <n v="89016.87"/>
    <n v="0.97148171996071153"/>
    <n v="14.562035955618587"/>
    <s v=""/>
    <s v=""/>
    <s v=""/>
    <s v=""/>
    <s v=""/>
    <s v=""/>
    <s v=""/>
    <s v=""/>
    <s v=""/>
    <s v=""/>
    <s v=""/>
    <s v=""/>
    <s v=""/>
    <s v=""/>
    <s v=""/>
    <s v=""/>
    <s v=""/>
    <s v=""/>
    <s v=""/>
    <s v=""/>
    <s v=""/>
    <s v=""/>
    <s v=""/>
    <s v=""/>
    <s v=""/>
    <s v=""/>
    <s v=""/>
    <s v=""/>
    <s v=""/>
    <s v=""/>
    <s v=""/>
    <s v=""/>
    <s v=""/>
    <s v=""/>
    <s v=""/>
    <s v=""/>
    <s v=""/>
    <s v=""/>
    <s v=""/>
    <s v=""/>
    <s v=""/>
    <s v=""/>
  </r>
  <r>
    <s v="Buildings of Excellence Round 1"/>
    <x v="17"/>
    <x v="1"/>
    <s v="Late Design"/>
    <n v="5981080"/>
    <n v="345.66722533664682"/>
    <n v="221257.05627705622"/>
    <n v="15.302028549962435"/>
    <n v="4.4268092050265169E-2"/>
    <n v="246596"/>
    <n v="4.1229343195543278E-2"/>
    <n v="-25338.943722943775"/>
    <n v="1.0955653238362086"/>
    <n v="3.1694220439014219E-3"/>
    <n v="59904"/>
    <s v="Onsite Solar electric (PV) Owned"/>
    <n v="17303"/>
    <n v="17303"/>
    <n v="1"/>
    <n v="5"/>
    <n v="10"/>
    <s v="PHI"/>
    <s v="NYC"/>
    <s v="All Electric"/>
    <s v="Market Rate"/>
    <s v="Yes"/>
    <s v="Structural Steel"/>
    <s v="VRF - ASHP"/>
    <s v="ERV"/>
    <s v="ASHP"/>
    <s v="Yes"/>
    <s v="Mid Rise"/>
    <s v="Yes"/>
    <s v="Yes"/>
    <s v="No"/>
    <s v="No"/>
    <n v="4"/>
    <s v="No"/>
    <s v="NC"/>
    <s v="2016 ECCC of NYS"/>
    <s v="Yes"/>
    <s v="No"/>
    <n v="362828"/>
    <n v="302924"/>
    <n v="0.16510302402240179"/>
    <n v="2283.23"/>
    <n v="0.13195573022019302"/>
    <n v="17.507021903716119"/>
    <n v="275000"/>
    <n v="1286500"/>
    <n v="105000"/>
    <n v="120000"/>
    <n v="40000"/>
    <n v="80000"/>
    <s v=""/>
    <s v=""/>
    <n v="186730"/>
    <n v="3887850"/>
    <n v="5981080"/>
    <s v=""/>
    <n v="-13608"/>
    <s v=""/>
    <s v=""/>
    <s v=""/>
    <s v=""/>
    <s v=""/>
    <n v="-13608"/>
    <n v="-203082"/>
    <n v="-11156"/>
    <n v="-18750"/>
    <s v=""/>
    <s v=""/>
    <s v=""/>
    <n v="-29906"/>
    <n v="5734484"/>
    <n v="250909.09090909088"/>
    <n v="1239704.5454545454"/>
    <n v="95454.545454545441"/>
    <n v="95000"/>
    <n v="50000"/>
    <n v="85000"/>
    <s v=""/>
    <s v=""/>
    <n v="161904.76190476189"/>
    <n v="3781850"/>
    <n v="5759822.9437229438"/>
    <n v="-13608"/>
    <s v=""/>
    <n v="-29906"/>
    <n v="5716309"/>
  </r>
  <r>
    <s v="Buildings of Excellence Round 1"/>
    <x v="18"/>
    <x v="3"/>
    <s v="Completed within 3 years"/>
    <n v="452607.35"/>
    <n v="113.94948388721046"/>
    <n v="67107.349999999977"/>
    <n v="16.8951032225579"/>
    <n v="0.14826836108604949"/>
    <n v="66322"/>
    <n v="0.14653319262270045"/>
    <n v="785.34999999997672"/>
    <n v="0.2316687059729759"/>
    <n v="2.0330825385947893E-3"/>
    <n v="162212"/>
    <s v="Onsite Solar electric (PV) Owned_x000a_and_x000a_Remote Solar electric (PV) Owned"/>
    <n v="3972"/>
    <n v="3972"/>
    <n v="1"/>
    <n v="3"/>
    <n v="3"/>
    <s v="PHIUS"/>
    <s v="Mid Hudson"/>
    <s v="All Electric"/>
    <s v="LMI"/>
    <s v="Yes"/>
    <s v="Gut Rehab"/>
    <s v="Minisplit - ASHP"/>
    <s v="ERV"/>
    <s v="ASHP"/>
    <s v="Yes"/>
    <s v="Low Rise"/>
    <s v="Yes"/>
    <s v="No"/>
    <s v="No"/>
    <s v="No"/>
    <n v="5"/>
    <s v="No"/>
    <s v="GR"/>
    <s v="2019 ECCC of NYS 2020 (expected)"/>
    <s v="No"/>
    <s v="No"/>
    <n v="162212"/>
    <n v="0"/>
    <n v="1"/>
    <n v="288"/>
    <n v="7.2507552870090641E-2"/>
    <n v="0"/>
    <n v="8539.65"/>
    <n v="96977.91"/>
    <n v="5400"/>
    <n v="7000"/>
    <n v="27815"/>
    <n v="2147.13"/>
    <n v="2300"/>
    <n v="7650"/>
    <n v="5000"/>
    <n v="289777.65999999997"/>
    <n v="452607.35"/>
    <n v="-12600"/>
    <s v=""/>
    <s v=""/>
    <s v=""/>
    <s v=""/>
    <s v=""/>
    <s v=""/>
    <n v="-12600"/>
    <n v="-39467"/>
    <s v=""/>
    <n v="-14255"/>
    <s v=""/>
    <s v=""/>
    <s v=""/>
    <n v="-14255"/>
    <n v="386285.35"/>
    <n v="10000"/>
    <n v="85000"/>
    <n v="5000"/>
    <n v="6000"/>
    <n v="28000"/>
    <n v="2000"/>
    <n v="2000"/>
    <n v="7500"/>
    <n v="5000"/>
    <n v="235000"/>
    <n v="385500"/>
    <s v=""/>
    <s v=""/>
    <s v=""/>
    <n v="385500"/>
  </r>
  <r>
    <s v="Buildings of Excellence Round 1"/>
    <x v="19"/>
    <x v="3"/>
    <s v="Completed within 3 years"/>
    <n v="47623777.640000001"/>
    <n v="290.84466291688807"/>
    <n v="3329736.3100000024"/>
    <n v="20.335136830276728"/>
    <n v="6.9917517572215898E-2"/>
    <n v="541000"/>
    <n v="1.1359871618953746E-2"/>
    <n v="2788736.3100000024"/>
    <n v="17.226873874088561"/>
    <n v="5.9230496792754696E-2"/>
    <n v="399210"/>
    <s v="Onsite Solar electric (PV) Owned"/>
    <n v="163743"/>
    <n v="159146"/>
    <n v="1"/>
    <n v="15"/>
    <n v="154"/>
    <s v="PHIUS"/>
    <s v="NYC"/>
    <s v="Fossil Fuels"/>
    <s v="LMI"/>
    <s v="Yes"/>
    <s v="Cast in Place Concrete"/>
    <s v="VRF - ASHP"/>
    <s v="ERV"/>
    <s v="Fossil Fuel"/>
    <s v="Yes"/>
    <s v="Mid Rise"/>
    <s v="Yes"/>
    <s v="No"/>
    <s v="No"/>
    <s v="No"/>
    <n v="4"/>
    <s v="Yes"/>
    <s v="NC"/>
    <s v="2014 ECCC of NYS"/>
    <s v="Yes"/>
    <s v="Yes"/>
    <n v="7223793"/>
    <n v="6824583"/>
    <n v="5.5263211445842925E-2"/>
    <n v="268095.03000000003"/>
    <n v="1.684585412137283"/>
    <n v="41.678624429746613"/>
    <n v="3770484.94"/>
    <n v="4079691.16"/>
    <n v="3048214.42"/>
    <n v="63526"/>
    <n v="682830"/>
    <n v="141119.70000000001"/>
    <n v="365000"/>
    <n v="73675"/>
    <s v=""/>
    <n v="35399236.420000002"/>
    <n v="47623777.640000001"/>
    <n v="-138600"/>
    <s v=""/>
    <n v="-132000"/>
    <s v=""/>
    <s v=""/>
    <s v=""/>
    <s v=""/>
    <n v="-270600"/>
    <n v="-250000"/>
    <s v=""/>
    <n v="-20400"/>
    <s v=""/>
    <s v=""/>
    <s v=""/>
    <n v="-20400"/>
    <n v="47082777.640000001"/>
    <n v="2576989.96"/>
    <n v="2982954.83"/>
    <n v="2958214.42"/>
    <n v="38526"/>
    <n v="197000"/>
    <n v="141119.70000000001"/>
    <s v=""/>
    <s v=""/>
    <s v=""/>
    <n v="35399236.420000002"/>
    <n v="44294041.329999998"/>
    <s v=""/>
    <s v=""/>
    <s v=""/>
    <n v="44294041.329999998"/>
  </r>
  <r>
    <s v="Buildings of Excellence Round 1"/>
    <x v="20"/>
    <x v="2"/>
    <s v="Under Construction"/>
    <n v="664160"/>
    <n v="188.25396825396825"/>
    <n v="82160.415384615306"/>
    <n v="23.288099598813861"/>
    <n v="0.12370575672219843"/>
    <n v="81309"/>
    <n v="0.12242381353890629"/>
    <n v="851.41538461530581"/>
    <n v="0.2749970829359647"/>
    <n v="1.4607770847357314E-3"/>
    <n v="135042"/>
    <s v="Onsite Solar electric (PV) Owned"/>
    <n v="3528"/>
    <n v="3528"/>
    <n v="1"/>
    <n v="3"/>
    <n v="4"/>
    <s v="ERI"/>
    <s v="Southern Tier"/>
    <s v="All Electric"/>
    <s v="Market Rate"/>
    <s v="Yes"/>
    <s v="Wood Frame"/>
    <s v="Multisplit - ASHP"/>
    <s v="ERV"/>
    <s v="ASHP w/ CO2 "/>
    <s v="Yes"/>
    <s v="Low Rise"/>
    <s v="Yes"/>
    <s v="No"/>
    <s v="No"/>
    <s v="No"/>
    <n v="6"/>
    <s v="No"/>
    <s v="NC"/>
    <s v="2016 ECCC of NYS"/>
    <s v="No"/>
    <s v="No"/>
    <n v="135042"/>
    <n v="0"/>
    <n v="1"/>
    <n v="1862.52"/>
    <n v="0.52792517006802719"/>
    <n v="0"/>
    <n v="30000"/>
    <n v="64925.8"/>
    <n v="12400"/>
    <n v="21000"/>
    <n v="34600"/>
    <n v="750"/>
    <s v=""/>
    <s v=""/>
    <s v=""/>
    <n v="500484.2"/>
    <n v="664160"/>
    <n v="-6400"/>
    <s v=""/>
    <s v=""/>
    <s v=""/>
    <s v=""/>
    <s v=""/>
    <s v=""/>
    <n v="-6400"/>
    <n v="-59976"/>
    <n v="-7500"/>
    <n v="-7433"/>
    <s v=""/>
    <s v=""/>
    <s v=""/>
    <n v="-14933"/>
    <n v="582851"/>
    <n v="17200"/>
    <n v="37815.384615384617"/>
    <n v="7900"/>
    <n v="18600"/>
    <s v=""/>
    <s v=""/>
    <s v=""/>
    <s v=""/>
    <s v=""/>
    <n v="500484.2"/>
    <n v="581999.58461538469"/>
    <s v=""/>
    <s v=""/>
    <s v=""/>
    <n v="581999.58461538469"/>
  </r>
  <r>
    <s v="Buildings of Excellence Round 1"/>
    <x v="21"/>
    <x v="3"/>
    <s v="Completed within 3 years"/>
    <n v="56860269.412500001"/>
    <n v="407.85778421154566"/>
    <n v="188271.41250000149"/>
    <n v="1.3504677681978703"/>
    <n v="3.3111241723841082E-3"/>
    <n v="524617.80000000005"/>
    <n v="9.2264388723538055E-3"/>
    <n v="-336346.38749999856"/>
    <n v="-2.4350742097898741"/>
    <n v="-5.9704002327606968E-3"/>
    <s v="-"/>
    <s v="-"/>
    <n v="139412"/>
    <n v="137000"/>
    <n v="1"/>
    <n v="22"/>
    <n v="140"/>
    <s v="PHI"/>
    <s v="NYC"/>
    <s v="Fossil Fuels"/>
    <s v="Market Rate"/>
    <s v="Yes"/>
    <s v="Block and Plank"/>
    <s v="VRF - ASHP"/>
    <s v="ERV"/>
    <s v="Fossil Fuel"/>
    <s v="Yes"/>
    <s v="Mid Rise"/>
    <s v="No"/>
    <s v="No"/>
    <s v="No"/>
    <s v="No"/>
    <n v="4"/>
    <s v="Yes"/>
    <s v="NC"/>
    <s v="2016 ECCC of NYS"/>
    <s v="No"/>
    <s v="Yes"/>
    <n v="3897065"/>
    <n v="3897065"/>
    <n v="0"/>
    <n v="72696.42"/>
    <n v="0.53063080291970799"/>
    <n v="27.953583622643674"/>
    <n v="3168000"/>
    <n v="16052777"/>
    <n v="307000"/>
    <n v="788116"/>
    <n v="3072683"/>
    <n v="553272"/>
    <s v=""/>
    <s v=""/>
    <n v="7001039.7062499998"/>
    <n v="25917381.706250001"/>
    <n v="56860269.412500001"/>
    <n v="-52500"/>
    <s v=""/>
    <n v="-47117.8"/>
    <s v=""/>
    <s v=""/>
    <s v=""/>
    <s v=""/>
    <n v="-99617.8"/>
    <n v="-425000"/>
    <s v=""/>
    <s v=""/>
    <s v=""/>
    <s v=""/>
    <s v=""/>
    <s v=""/>
    <n v="56335651.612500004"/>
    <n v="3868000"/>
    <n v="15242777"/>
    <n v="307000"/>
    <n v="788116"/>
    <n v="3072683"/>
    <n v="475000"/>
    <s v=""/>
    <s v=""/>
    <n v="7001040"/>
    <n v="25917382"/>
    <n v="56671998"/>
    <s v=""/>
    <s v=""/>
    <s v=""/>
    <n v="56671998"/>
  </r>
  <r>
    <s v="Buildings of Excellence Round 1"/>
    <x v="22"/>
    <x v="0"/>
    <s v="Early Design"/>
    <n v="86149665.280000001"/>
    <n v="516.76053337812141"/>
    <n v="4307483.2640000004"/>
    <n v="25.838026668906075"/>
    <n v="0.05"/>
    <n v="1300000"/>
    <n v="1.5090018002679348E-2"/>
    <n v="3007483.2640000004"/>
    <n v="18.040100917156039"/>
    <n v="3.4909981997320656E-2"/>
    <n v="1465877"/>
    <s v="Onsite Solar electric (PV) Owned"/>
    <n v="166711"/>
    <n v="159076"/>
    <n v="1"/>
    <n v="13"/>
    <n v="168"/>
    <s v="PHI"/>
    <s v="NYC"/>
    <s v="All Electric"/>
    <s v="LMI"/>
    <s v="Yes"/>
    <s v="Cast in Place Concrete"/>
    <s v="VRF - ASHP"/>
    <s v="ERV"/>
    <s v="ASHP"/>
    <s v="Yes"/>
    <s v="Mid Rise"/>
    <s v="Yes"/>
    <s v="No"/>
    <s v="No"/>
    <s v="No"/>
    <n v="4"/>
    <s v="No"/>
    <s v="NC"/>
    <s v="2016 ECCC of NYS"/>
    <s v="Yes"/>
    <s v="Yes"/>
    <n v="6241173"/>
    <n v="4775296"/>
    <n v="0.23487203447172511"/>
    <n v="65284.1"/>
    <n v="0.41039565993613114"/>
    <n v="28.644156654329947"/>
    <s v=""/>
    <s v=""/>
    <s v=""/>
    <s v=""/>
    <s v=""/>
    <s v=""/>
    <s v=""/>
    <s v=""/>
    <s v=""/>
    <s v=""/>
    <s v=""/>
    <s v=""/>
    <s v=""/>
    <s v=""/>
    <s v=""/>
    <s v=""/>
    <s v=""/>
    <s v=""/>
    <s v=""/>
    <s v=""/>
    <s v=""/>
    <s v=""/>
    <s v=""/>
    <s v=""/>
    <s v=""/>
    <s v=""/>
    <s v=""/>
    <s v=""/>
    <s v=""/>
    <s v=""/>
    <s v=""/>
    <s v=""/>
    <s v=""/>
    <s v=""/>
    <s v=""/>
    <s v=""/>
    <s v=""/>
    <s v=""/>
    <s v=""/>
    <s v=""/>
    <s v=""/>
    <s v=""/>
  </r>
  <r>
    <s v="Buildings of Excellence Round 1"/>
    <x v="23"/>
    <x v="0"/>
    <s v="Late Design"/>
    <n v="8400000"/>
    <n v="639.56144358154404"/>
    <n v="0"/>
    <n v="0"/>
    <n v="0"/>
    <n v="203410"/>
    <n v="2.421547619047619E-2"/>
    <n v="-203410"/>
    <n v="-15.487284909395463"/>
    <n v="-2.421547619047619E-2"/>
    <n v="64380"/>
    <s v="Onsite Solar electric (PV) Owned"/>
    <n v="13134"/>
    <n v="10450"/>
    <n v="1"/>
    <n v="5"/>
    <n v="4"/>
    <s v="PHI"/>
    <s v="NYC"/>
    <s v="All Electric"/>
    <s v="Market Rate"/>
    <s v="Yes"/>
    <s v="Gut Rehab"/>
    <s v="VRF - ASHP"/>
    <s v="ERV"/>
    <s v="ASHP"/>
    <s v="Yes"/>
    <s v="Mid Rise"/>
    <s v="Yes"/>
    <s v="No"/>
    <s v="No"/>
    <s v="No"/>
    <n v="4"/>
    <s v="No"/>
    <s v="GR"/>
    <s v="2016 ECCC of NYS"/>
    <s v="No"/>
    <s v="Yes"/>
    <n v="316383"/>
    <n v="252002"/>
    <n v="0.20349070588495588"/>
    <n v="16949"/>
    <n v="1.6219138755980862"/>
    <n v="19.186995583980508"/>
    <s v=""/>
    <s v=""/>
    <s v=""/>
    <s v=""/>
    <s v=""/>
    <s v=""/>
    <s v=""/>
    <s v=""/>
    <s v=""/>
    <s v=""/>
    <s v=""/>
    <s v=""/>
    <s v=""/>
    <s v=""/>
    <s v=""/>
    <s v=""/>
    <s v=""/>
    <s v=""/>
    <s v=""/>
    <s v=""/>
    <s v=""/>
    <s v=""/>
    <s v=""/>
    <s v=""/>
    <s v=""/>
    <s v=""/>
    <s v=""/>
    <s v=""/>
    <s v=""/>
    <s v=""/>
    <s v=""/>
    <s v=""/>
    <s v=""/>
    <s v=""/>
    <s v=""/>
    <s v=""/>
    <s v=""/>
    <s v=""/>
    <s v=""/>
    <s v=""/>
    <s v=""/>
    <s v=""/>
  </r>
  <r>
    <s v="Buildings of Excellence Round 1"/>
    <x v="24"/>
    <x v="1"/>
    <s v="Under Construction"/>
    <n v="10547313"/>
    <n v="166.57158875552747"/>
    <n v="1683313"/>
    <n v="26.584222994314594"/>
    <n v="0.15959638250993405"/>
    <n v="1378440"/>
    <n v="0.1306911058769186"/>
    <n v="304873"/>
    <n v="5.5386501676557121"/>
    <n v="3.3250869545253817E-2"/>
    <n v="1010475"/>
    <s v="Onsite Solar electric (PV) Owned"/>
    <n v="63320"/>
    <n v="54860"/>
    <n v="1"/>
    <n v="4"/>
    <n v="46"/>
    <s v="ERI"/>
    <s v="Mid Hudson"/>
    <s v="All Electric"/>
    <s v="Market Rate"/>
    <s v="Yes"/>
    <s v="ICF and Concrete Deck"/>
    <s v="GSHP"/>
    <s v="ERV"/>
    <s v="GSHP"/>
    <s v="Yes"/>
    <s v="Mid Rise"/>
    <s v="Yes"/>
    <s v="Yes"/>
    <s v="No"/>
    <s v="No"/>
    <n v="5"/>
    <s v="No"/>
    <s v="NC"/>
    <s v="2016 ECCC of NYS"/>
    <s v="No"/>
    <s v="Yes"/>
    <n v="1010475"/>
    <n v="0"/>
    <n v="1"/>
    <n v="-258.68"/>
    <n v="-4.7152752460809331E-3"/>
    <n v="0"/>
    <n v="1100000"/>
    <n v="1101500"/>
    <n v="50000"/>
    <n v="110630"/>
    <n v="475000"/>
    <n v="10000"/>
    <n v="215000"/>
    <n v="45000"/>
    <s v=""/>
    <n v="7440183"/>
    <n v="10547313"/>
    <n v="-110700"/>
    <n v="-15000"/>
    <s v=""/>
    <s v=""/>
    <n v="-109340"/>
    <n v="-80000"/>
    <s v=""/>
    <n v="-315040"/>
    <n v="-750000"/>
    <s v=""/>
    <n v="-104000"/>
    <n v="-85000"/>
    <n v="-32400"/>
    <n v="-92000"/>
    <n v="-313400"/>
    <n v="9168873"/>
    <n v="876000"/>
    <n v="752000"/>
    <n v="41000"/>
    <n v="74000"/>
    <n v="75000"/>
    <n v="32000"/>
    <s v=""/>
    <n v="14000"/>
    <s v=""/>
    <n v="7000000"/>
    <n v="8864000"/>
    <s v=""/>
    <s v=""/>
    <s v=""/>
    <n v="8864000"/>
  </r>
  <r>
    <s v="Buildings of Excellence Round 1"/>
    <x v="25"/>
    <x v="2"/>
    <s v="Early Design"/>
    <n v="68371068"/>
    <n v="359.46744759491276"/>
    <n v="3553310"/>
    <n v="18.681868128979342"/>
    <n v="5.1970959412247296E-2"/>
    <n v="1150000"/>
    <n v="1.6819980053551307E-2"/>
    <n v="2403310"/>
    <n v="12.851799847621132"/>
    <n v="3.575233288468431E-2"/>
    <n v="387679"/>
    <s v="Onsite Solar electric (PV) Owned"/>
    <n v="190201"/>
    <n v="180141"/>
    <n v="1"/>
    <n v="10"/>
    <n v="184"/>
    <s v="ASHRAE"/>
    <s v="NYC"/>
    <s v="Fossil Fuels"/>
    <s v="LMI"/>
    <s v="Yes"/>
    <s v="Block and Plank"/>
    <s v="VRF - ASHP"/>
    <s v="ERV"/>
    <s v="Fossil Fuel"/>
    <s v="Yes"/>
    <s v="Mid Rise"/>
    <s v="Yes"/>
    <s v="No"/>
    <s v="No"/>
    <s v="No"/>
    <n v="4"/>
    <s v="No"/>
    <s v="NC"/>
    <s v="2016 ECCC of NYS"/>
    <s v="Yes"/>
    <s v="Yes"/>
    <n v="7353000"/>
    <n v="6965321"/>
    <n v="5.2723922208622334E-2"/>
    <n v="486270.2"/>
    <n v="2.6993865916143465"/>
    <n v="36.62084321323232"/>
    <n v="3860000"/>
    <n v="13796154"/>
    <n v="1521600"/>
    <n v="291269"/>
    <n v="263398"/>
    <n v="468693"/>
    <s v=""/>
    <n v="142906"/>
    <s v=""/>
    <n v="48027048"/>
    <n v="68371068"/>
    <n v="-300000"/>
    <s v=""/>
    <s v=""/>
    <s v=""/>
    <s v=""/>
    <s v=""/>
    <s v=""/>
    <n v="-300000"/>
    <n v="-850000"/>
    <s v=""/>
    <s v=""/>
    <s v=""/>
    <s v=""/>
    <s v=""/>
    <s v=""/>
    <n v="67221068"/>
    <n v="3222300"/>
    <n v="10900000"/>
    <n v="1521600"/>
    <n v="291269"/>
    <n v="263398"/>
    <n v="468693"/>
    <s v=""/>
    <n v="123450"/>
    <s v=""/>
    <n v="48027048"/>
    <n v="64817758"/>
    <s v=""/>
    <s v=""/>
    <s v=""/>
    <n v="64817758"/>
  </r>
  <r>
    <s v="Buildings of Excellence Round 1"/>
    <x v="26"/>
    <x v="2"/>
    <s v="Early Design"/>
    <n v="14071263.84"/>
    <n v="323.74525676421865"/>
    <n v="716975"/>
    <n v="20.200050616602244"/>
    <n v="6.2394892881206893E-2"/>
    <n v="1066438"/>
    <n v="7.5788359320537055E-2"/>
    <n v="-349463"/>
    <n v="-4.6916431697139087"/>
    <n v="-1.4491774232018475E-2"/>
    <n v="2252742.5099999998"/>
    <s v="Remote Solar electric (PV) Owned"/>
    <n v="43464"/>
    <n v="43464"/>
    <n v="1"/>
    <n v="2"/>
    <n v="40"/>
    <s v="PHIUS"/>
    <s v="Southern Tier"/>
    <s v="All Electric"/>
    <s v="LMI"/>
    <s v="Yes"/>
    <s v="Panelized"/>
    <s v="GSHP"/>
    <s v="ERV"/>
    <s v="GSHP"/>
    <s v="Yes"/>
    <s v="Low Rise"/>
    <s v="Yes"/>
    <s v="No"/>
    <s v="No"/>
    <s v="No"/>
    <n v="5"/>
    <s v="No"/>
    <s v="NC"/>
    <s v="2016 ECCC of NYS"/>
    <s v="No"/>
    <s v="No"/>
    <n v="2252743"/>
    <n v="0"/>
    <n v="1"/>
    <n v="0"/>
    <n v="0"/>
    <n v="0"/>
    <n v="1174200"/>
    <n v="2770500"/>
    <n v="320280"/>
    <n v="30642.95"/>
    <s v=""/>
    <n v="888684"/>
    <s v=""/>
    <s v=""/>
    <n v="1189475"/>
    <n v="7697481.8899999997"/>
    <n v="14071263.84"/>
    <n v="-184000"/>
    <s v=""/>
    <s v=""/>
    <s v=""/>
    <n v="-90000"/>
    <s v=""/>
    <s v=""/>
    <n v="-274000"/>
    <n v="-792438"/>
    <s v=""/>
    <s v=""/>
    <s v=""/>
    <s v=""/>
    <s v=""/>
    <s v=""/>
    <n v="13004825.84"/>
    <n v="824200"/>
    <n v="2747000"/>
    <n v="278280"/>
    <n v="22642.95"/>
    <s v=""/>
    <n v="836684"/>
    <s v=""/>
    <s v=""/>
    <n v="950000"/>
    <n v="7695481.8899999997"/>
    <n v="13354288.84"/>
    <n v="-161000"/>
    <s v=""/>
    <s v=""/>
    <n v="13193288.84"/>
  </r>
  <r>
    <s v="Buildings of Excellence Round 1"/>
    <x v="27"/>
    <x v="0"/>
    <s v="Early Design"/>
    <n v="19647603"/>
    <n v="242.56299999999999"/>
    <n v="1700000"/>
    <n v="20.987654320987655"/>
    <n v="8.6524549585005356E-2"/>
    <n v="1368000"/>
    <n v="6.9626814018992553E-2"/>
    <n v="332000"/>
    <n v="4.0987654320987659"/>
    <n v="1.689773556601281E-2"/>
    <n v="2751279"/>
    <s v="Onsite Solar electric (PV) Owned_x000a_and_x000a_Remote Solar electric (PV) Leased"/>
    <n v="81000"/>
    <n v="81000"/>
    <n v="1"/>
    <n v="4"/>
    <n v="80"/>
    <s v="PHIUS"/>
    <s v="Finger Lakes"/>
    <s v="All Electric"/>
    <s v="LMI"/>
    <s v="Yes"/>
    <s v="Wood Frame"/>
    <s v="Minisplit - ASHP"/>
    <s v="ERV"/>
    <s v="ASHP w/ CO2 "/>
    <s v="Yes"/>
    <s v="Low Rise"/>
    <s v="Yes"/>
    <s v="Yes"/>
    <s v="No"/>
    <s v="No"/>
    <n v="5"/>
    <s v="No"/>
    <s v="NC"/>
    <s v="2016 ECCC of NYS"/>
    <s v="No"/>
    <s v="No"/>
    <n v="3527424"/>
    <n v="776145"/>
    <n v="0.77996832816242112"/>
    <n v="40000"/>
    <n v="0.49382716049382713"/>
    <n v="9.5820370370370362"/>
    <s v=""/>
    <s v=""/>
    <s v=""/>
    <s v=""/>
    <s v=""/>
    <s v=""/>
    <s v=""/>
    <s v=""/>
    <s v=""/>
    <s v=""/>
    <s v=""/>
    <s v=""/>
    <s v=""/>
    <s v=""/>
    <s v=""/>
    <s v=""/>
    <s v=""/>
    <s v=""/>
    <s v=""/>
    <s v=""/>
    <s v=""/>
    <s v=""/>
    <s v=""/>
    <s v=""/>
    <s v=""/>
    <s v=""/>
    <s v=""/>
    <s v=""/>
    <s v=""/>
    <s v=""/>
    <s v=""/>
    <s v=""/>
    <s v=""/>
    <s v=""/>
    <s v=""/>
    <s v=""/>
    <s v=""/>
    <s v=""/>
    <s v=""/>
    <s v=""/>
    <s v=""/>
    <s v=""/>
  </r>
  <r>
    <s v="Buildings of Excellence Round 2"/>
    <x v="28"/>
    <x v="0"/>
    <s v="Early Design"/>
    <n v="19000000"/>
    <n v="468.90424481737415"/>
    <n v="950000"/>
    <n v="23.445212240868706"/>
    <n v="0.05"/>
    <n v="1010200"/>
    <n v="5.316842105263158E-2"/>
    <n v="-60200"/>
    <n v="-1.4856860809476802"/>
    <n v="-3.168421052631579E-3"/>
    <n v="445535.7"/>
    <s v="Solar PV onsite owned "/>
    <n v="40520"/>
    <n v="40520"/>
    <n v="1"/>
    <n v="4"/>
    <n v="58"/>
    <s v="PHIUS"/>
    <s v="NYC"/>
    <s v="All Electric"/>
    <s v="LMI"/>
    <s v="Yes"/>
    <s v="Modular"/>
    <s v="VRF - ASHP"/>
    <s v="ERV"/>
    <s v="ASHP"/>
    <s v="Yes"/>
    <s v="Mid Rise"/>
    <s v="Yes"/>
    <s v="No"/>
    <s v="No"/>
    <s v="No"/>
    <n v="4"/>
    <s v="No"/>
    <s v="NC"/>
    <s v="2016 ECC NYS"/>
    <s v="Yes"/>
    <s v="No"/>
    <n v="1431096"/>
    <n v="294980"/>
    <n v="0.79387825834185832"/>
    <n v="0"/>
    <n v="0"/>
    <n v="7.2798617966436332"/>
    <s v=""/>
    <s v=""/>
    <s v=""/>
    <s v=""/>
    <s v=""/>
    <s v=""/>
    <s v=""/>
    <s v=""/>
    <s v=""/>
    <s v=""/>
    <s v=""/>
    <s v=""/>
    <s v=""/>
    <s v=""/>
    <s v=""/>
    <s v=""/>
    <s v=""/>
    <s v=""/>
    <s v=""/>
    <s v=""/>
    <s v=""/>
    <s v=""/>
    <s v=""/>
    <s v=""/>
    <s v=""/>
    <s v=""/>
    <s v=""/>
    <s v=""/>
    <s v=""/>
    <s v=""/>
    <s v=""/>
    <s v=""/>
    <s v=""/>
    <s v=""/>
    <s v=""/>
    <s v=""/>
    <s v=""/>
    <s v=""/>
    <s v=""/>
    <s v=""/>
    <s v=""/>
    <s v=""/>
  </r>
  <r>
    <s v="Buildings of Excellence Round 2"/>
    <x v="29"/>
    <x v="0"/>
    <s v="Early Design"/>
    <n v="180239028"/>
    <n v="502.27543368306652"/>
    <n v="9011951.4000000004"/>
    <n v="25.113771684153328"/>
    <n v="0.05"/>
    <n v="1300000"/>
    <n v="7.2126443114196113E-3"/>
    <n v="7711951.4000000004"/>
    <n v="21.49103763463334"/>
    <n v="4.2787355688580393E-2"/>
    <n v="329394"/>
    <s v="Solar PV onsite owned "/>
    <n v="358845"/>
    <n v="342659"/>
    <n v="1"/>
    <n v="18"/>
    <n v="311"/>
    <s v="PHI"/>
    <s v="NYC"/>
    <s v="All Electric"/>
    <s v="LMI"/>
    <s v="Yes"/>
    <s v="Cast in Place Concrete"/>
    <s v="VRF - ASHP"/>
    <s v="ERV"/>
    <s v="ASHP"/>
    <s v="Yes"/>
    <s v="Mid Rise"/>
    <s v="Yes"/>
    <s v="No"/>
    <s v="No"/>
    <s v="No"/>
    <n v="4"/>
    <s v="No"/>
    <s v="NC"/>
    <s v="2019 ECC NYS"/>
    <s v="Yes"/>
    <s v="No"/>
    <n v="3800750"/>
    <n v="3471356"/>
    <n v="8.6665526540814317E-2"/>
    <n v="178044.34"/>
    <n v="0.49615945603254885"/>
    <n v="9.6736919840042361"/>
    <s v=""/>
    <s v=""/>
    <s v=""/>
    <s v=""/>
    <s v=""/>
    <s v=""/>
    <s v=""/>
    <s v=""/>
    <s v=""/>
    <s v=""/>
    <s v=""/>
    <s v=""/>
    <s v=""/>
    <s v=""/>
    <s v=""/>
    <s v=""/>
    <s v=""/>
    <s v=""/>
    <s v=""/>
    <s v=""/>
    <s v=""/>
    <s v=""/>
    <s v=""/>
    <s v=""/>
    <s v=""/>
    <s v=""/>
    <s v=""/>
    <s v=""/>
    <s v=""/>
    <s v=""/>
    <s v=""/>
    <s v=""/>
    <s v=""/>
    <s v=""/>
    <s v=""/>
    <s v=""/>
    <s v=""/>
    <s v=""/>
    <s v=""/>
    <s v=""/>
    <s v=""/>
    <s v=""/>
  </r>
  <r>
    <s v="Buildings of Excellence Round 2"/>
    <x v="30"/>
    <x v="0"/>
    <s v="Early Design"/>
    <n v="27842074"/>
    <n v="418.52046599022924"/>
    <n v="2000000"/>
    <n v="30.063885757234122"/>
    <n v="7.1833729053374401E-2"/>
    <n v="1309900"/>
    <n v="4.7047500843507561E-2"/>
    <n v="690100"/>
    <n v="10.373543780533634"/>
    <n v="2.4786228209866836E-2"/>
    <n v="1685869"/>
    <s v="Solar PV Onsite "/>
    <n v="66525"/>
    <n v="66525"/>
    <n v="1"/>
    <n v="7"/>
    <n v="99"/>
    <s v="ASHRAE"/>
    <s v="Mohawk Valley"/>
    <s v="All Electric"/>
    <s v="LMI"/>
    <s v="Yes"/>
    <s v="Gut Rehab"/>
    <s v="GSHP"/>
    <s v="ERV"/>
    <s v="ASHP w/ CO2 "/>
    <s v="Yes"/>
    <s v="Mid Rise"/>
    <s v="Yes"/>
    <s v="Yes "/>
    <s v="No"/>
    <s v="No"/>
    <n v="5"/>
    <s v="No"/>
    <s v="GR"/>
    <s v="2019 ECC NYS"/>
    <s v="No"/>
    <s v="No"/>
    <n v="1723974"/>
    <n v="38105"/>
    <n v="0.97789699844661226"/>
    <n v="7382.2"/>
    <n v="0.11096880871852687"/>
    <n v="0.57279218338970317"/>
    <s v=""/>
    <s v=""/>
    <s v=""/>
    <s v=""/>
    <s v=""/>
    <s v=""/>
    <s v=""/>
    <s v=""/>
    <s v=""/>
    <s v=""/>
    <s v=""/>
    <s v=""/>
    <s v=""/>
    <s v=""/>
    <s v=""/>
    <s v=""/>
    <s v=""/>
    <s v=""/>
    <s v=""/>
    <s v=""/>
    <s v=""/>
    <s v=""/>
    <s v=""/>
    <s v=""/>
    <s v=""/>
    <s v=""/>
    <s v=""/>
    <s v=""/>
    <s v=""/>
    <s v=""/>
    <s v=""/>
    <s v=""/>
    <s v=""/>
    <s v=""/>
    <s v=""/>
    <s v=""/>
    <s v=""/>
    <s v=""/>
    <s v=""/>
    <s v=""/>
    <s v=""/>
    <s v=""/>
  </r>
  <r>
    <s v="Buildings of Excellence Round 2"/>
    <x v="31"/>
    <x v="0"/>
    <s v="Early Design"/>
    <n v="18320480"/>
    <n v="325.87701666696313"/>
    <n v="0"/>
    <n v="0"/>
    <n v="0"/>
    <n v="1342400"/>
    <n v="7.3273189348750684E-2"/>
    <n v="-1342400"/>
    <n v="-23.878048346644373"/>
    <n v="-7.3273189348750684E-2"/>
    <n v="674919"/>
    <s v="Solar PV Onsite Power Purchase "/>
    <n v="56219"/>
    <n v="56219"/>
    <n v="3"/>
    <n v="3"/>
    <n v="62"/>
    <s v="PHIUS"/>
    <s v="Mohawk Valley"/>
    <s v="All Electric"/>
    <s v="LMI"/>
    <s v="Yes"/>
    <s v="Panelized"/>
    <s v="VRF - ASHP"/>
    <s v="ERV"/>
    <s v="ASHP w/ CO2 "/>
    <s v="Yes"/>
    <s v="Low Rise"/>
    <s v="Yes"/>
    <s v="No"/>
    <s v="No"/>
    <s v="No"/>
    <n v="5"/>
    <s v="No"/>
    <s v="NC"/>
    <s v="2019 ECC NYS"/>
    <s v="Yes"/>
    <s v="No"/>
    <n v="674919"/>
    <n v="0"/>
    <n v="1"/>
    <n v="47473"/>
    <n v="0.84442981910030412"/>
    <n v="0"/>
    <s v=""/>
    <s v=""/>
    <s v=""/>
    <s v=""/>
    <s v=""/>
    <s v=""/>
    <s v=""/>
    <s v=""/>
    <s v=""/>
    <s v=""/>
    <s v=""/>
    <s v=""/>
    <s v=""/>
    <s v=""/>
    <s v=""/>
    <s v=""/>
    <s v=""/>
    <s v=""/>
    <s v=""/>
    <s v=""/>
    <s v=""/>
    <s v=""/>
    <s v=""/>
    <s v=""/>
    <s v=""/>
    <s v=""/>
    <s v=""/>
    <s v=""/>
    <s v=""/>
    <s v=""/>
    <s v=""/>
    <s v=""/>
    <s v=""/>
    <s v=""/>
    <s v=""/>
    <s v=""/>
    <s v=""/>
    <s v=""/>
    <s v=""/>
    <s v=""/>
    <s v=""/>
    <s v=""/>
  </r>
  <r>
    <s v="Buildings of Excellence Round 2"/>
    <x v="32"/>
    <x v="0"/>
    <s v="Early Design"/>
    <n v="24455000"/>
    <n v="154.51346108889183"/>
    <n v="3668250"/>
    <n v="23.177019163333775"/>
    <n v="0.15"/>
    <n v="1299988"/>
    <n v="5.3158372520956856E-2"/>
    <n v="2368262"/>
    <n v="14.96333503926809"/>
    <n v="9.6841627479043138E-2"/>
    <n v="3228959"/>
    <s v="Solar PV onsite owned "/>
    <n v="158271"/>
    <n v="97271"/>
    <n v="1"/>
    <n v="5"/>
    <n v="96"/>
    <s v="PHIUS"/>
    <s v="Capital Region"/>
    <s v="All Electric"/>
    <s v="Market Rate"/>
    <s v="Yes"/>
    <s v="Wood Frame Over Podium"/>
    <s v="GSHP"/>
    <s v="ERV"/>
    <s v="GSHP"/>
    <s v="Yes"/>
    <s v="Mid Rise"/>
    <s v="Yes"/>
    <s v="Yes"/>
    <s v="No"/>
    <s v="No"/>
    <n v="5"/>
    <s v="No"/>
    <s v="NC"/>
    <s v="2019 ECC NYS"/>
    <s v="No"/>
    <s v="Yes"/>
    <n v="3035189"/>
    <n v="0"/>
    <n v="1"/>
    <n v="0"/>
    <n v="0"/>
    <n v="0"/>
    <s v=""/>
    <s v=""/>
    <s v=""/>
    <s v=""/>
    <s v=""/>
    <s v=""/>
    <s v=""/>
    <s v=""/>
    <s v=""/>
    <s v=""/>
    <s v=""/>
    <s v=""/>
    <s v=""/>
    <s v=""/>
    <s v=""/>
    <s v=""/>
    <s v=""/>
    <s v=""/>
    <s v=""/>
    <s v=""/>
    <s v=""/>
    <s v=""/>
    <s v=""/>
    <s v=""/>
    <s v=""/>
    <s v=""/>
    <s v=""/>
    <s v=""/>
    <s v=""/>
    <s v=""/>
    <s v=""/>
    <s v=""/>
    <s v=""/>
    <s v=""/>
    <s v=""/>
    <s v=""/>
    <s v=""/>
    <s v=""/>
    <s v=""/>
    <s v=""/>
    <s v=""/>
    <s v=""/>
  </r>
  <r>
    <s v="Buildings of Excellence Round 2"/>
    <x v="33"/>
    <x v="2"/>
    <s v="Early Design"/>
    <n v="34264241"/>
    <n v="660.03438300964467"/>
    <n v="2644526.53938324"/>
    <n v="34.938915832781611"/>
    <n v="5.2934993588464423E-2"/>
    <n v="1279680"/>
    <n v="3.7347390826488761E-2"/>
    <n v="1364846.53938324"/>
    <n v="18.506094667702861"/>
    <n v="2.8038076718546408E-2"/>
    <n v="186892"/>
    <s v="Solar PV onsite owned "/>
    <n v="75690"/>
    <n v="61840"/>
    <n v="1"/>
    <n v="7"/>
    <n v="72"/>
    <s v="PHI"/>
    <s v="NYC"/>
    <s v="All Electric"/>
    <s v="LMI"/>
    <s v="Yes"/>
    <s v="Block and Plank"/>
    <s v="ASHP"/>
    <s v="ERV"/>
    <s v="ASHP"/>
    <s v="Yes"/>
    <s v="Mid Rise"/>
    <s v="Yes"/>
    <s v="Yes"/>
    <s v="No"/>
    <s v="No"/>
    <n v="4"/>
    <s v="No"/>
    <s v="NC"/>
    <s v="2019 ECC NYS"/>
    <s v="Yes"/>
    <s v="No"/>
    <n v="896624"/>
    <n v="709732"/>
    <n v="0.20843965809525508"/>
    <n v="41011.769999999997"/>
    <n v="0.63026186780593496"/>
    <n v="10.907040002458853"/>
    <n v="2922400"/>
    <n v="2579052"/>
    <n v="300000"/>
    <n v="212800"/>
    <n v="273845"/>
    <n v="280000"/>
    <s v=""/>
    <s v=""/>
    <n v="260966"/>
    <n v="43128939.450000003"/>
    <n v="49958002.450000003"/>
    <n v="-279680"/>
    <s v=""/>
    <s v=""/>
    <s v=""/>
    <s v=""/>
    <s v=""/>
    <s v=""/>
    <n v="-279680"/>
    <n v="-1000000"/>
    <s v=""/>
    <s v=""/>
    <s v=""/>
    <s v=""/>
    <s v=""/>
    <s v=""/>
    <n v="48678322.450000003"/>
    <n v="2522880"/>
    <n v="1533240"/>
    <n v="45000"/>
    <n v="180000"/>
    <s v=""/>
    <n v="135000"/>
    <s v=""/>
    <n v="14760"/>
    <n v="220500"/>
    <n v="42662095.910616763"/>
    <n v="47313475.910616763"/>
    <s v=""/>
    <s v=""/>
    <s v=""/>
    <n v="47313475.910616763"/>
  </r>
  <r>
    <s v="Buildings of Excellence Round 2"/>
    <x v="34"/>
    <x v="1"/>
    <s v="Under Construction"/>
    <n v="13141379"/>
    <n v="142.09354050430343"/>
    <n v="1470000"/>
    <n v="20.221140954110982"/>
    <n v="0.14230865725735481"/>
    <n v="1508050"/>
    <n v="0.11475584107269107"/>
    <n v="362082"/>
    <n v="4.4225959166872357"/>
    <n v="3.1124538814298126E-2"/>
    <n v="1764384257"/>
    <s v="Solar PV onsite owned "/>
    <n v="92484"/>
    <n v="92484"/>
    <n v="3"/>
    <n v="3"/>
    <n v="72"/>
    <s v="ERI"/>
    <s v="Capital Region"/>
    <s v="All Electric"/>
    <s v="Market Rate"/>
    <s v="Yes"/>
    <s v="Wood Frame"/>
    <s v="Minisplit - ASHP"/>
    <s v="ERV"/>
    <s v="Solar Thermal"/>
    <s v="Yes"/>
    <s v="Low Rise"/>
    <s v="Yes"/>
    <s v="Yes"/>
    <s v="No"/>
    <s v="ASHP"/>
    <n v="5"/>
    <s v="No"/>
    <s v="NC"/>
    <s v="2019 ECC NYS"/>
    <s v="No"/>
    <s v="No"/>
    <n v="1457402"/>
    <n v="339276"/>
    <n v="0.76720493041727678"/>
    <n v="0"/>
    <n v="0"/>
    <n v="3.6684831970935514"/>
    <n v="575523"/>
    <n v="1057815"/>
    <n v="60000"/>
    <n v="233256"/>
    <n v="678000"/>
    <n v="51000"/>
    <n v="45000"/>
    <n v="22372"/>
    <n v="131321"/>
    <n v="10287092"/>
    <n v="13141379"/>
    <n v="-172000"/>
    <n v="-209250"/>
    <s v=""/>
    <n v="-78000"/>
    <s v=""/>
    <s v=""/>
    <n v="-99000"/>
    <n v="-558250"/>
    <n v="-750000"/>
    <s v=""/>
    <n v="-55800"/>
    <s v=""/>
    <s v=""/>
    <n v="-144000"/>
    <n v="-199800"/>
    <n v="11633329"/>
    <n v="575523"/>
    <n v="853815"/>
    <n v="57600"/>
    <n v="215256"/>
    <s v=""/>
    <n v="45000"/>
    <s v=""/>
    <s v=""/>
    <n v="294662"/>
    <n v="9229391"/>
    <n v="11271247"/>
    <s v=""/>
    <s v=""/>
    <s v=""/>
    <n v="11271247"/>
  </r>
  <r>
    <s v="Buildings of Excellence Round 2"/>
    <x v="35"/>
    <x v="0"/>
    <s v="Early Design"/>
    <n v="28948157"/>
    <n v="373"/>
    <n v="0"/>
    <n v="0"/>
    <n v="0"/>
    <n v="1240800"/>
    <n v="4.2862832338514678E-2"/>
    <n v="-1240800"/>
    <n v="-15.987836462265975"/>
    <n v="-4.2862832338514678E-2"/>
    <n v="816099"/>
    <s v="Solar PV onsite  "/>
    <n v="77609"/>
    <n v="68769"/>
    <n v="1"/>
    <n v="7"/>
    <n v="69"/>
    <s v="PHIUS"/>
    <s v="Capital Region"/>
    <s v="All Electric"/>
    <s v="LMI"/>
    <s v="Yes"/>
    <s v="Modular"/>
    <s v="GSHP"/>
    <s v="ERV"/>
    <s v="Solar Thermal"/>
    <s v="Yes"/>
    <s v="Mid Rise"/>
    <s v="Yes"/>
    <s v="Yes"/>
    <s v="No"/>
    <s v="GSHP"/>
    <n v="5"/>
    <s v="No"/>
    <s v="NC"/>
    <s v="2019 ECC NYS"/>
    <s v="Yes"/>
    <s v="Yes"/>
    <n v="2636700"/>
    <n v="0"/>
    <n v="1"/>
    <n v="0"/>
    <n v="0"/>
    <n v="0"/>
    <s v=""/>
    <s v=""/>
    <s v=""/>
    <s v=""/>
    <s v=""/>
    <s v=""/>
    <s v=""/>
    <s v=""/>
    <s v=""/>
    <s v=""/>
    <s v=""/>
    <s v=""/>
    <s v=""/>
    <s v=""/>
    <s v=""/>
    <s v=""/>
    <s v=""/>
    <s v=""/>
    <s v=""/>
    <s v=""/>
    <s v=""/>
    <s v=""/>
    <s v=""/>
    <s v=""/>
    <s v=""/>
    <s v=""/>
    <s v=""/>
    <s v=""/>
    <s v=""/>
    <s v=""/>
    <s v=""/>
    <s v=""/>
    <s v=""/>
    <s v=""/>
    <s v=""/>
    <s v=""/>
    <s v=""/>
    <s v=""/>
    <s v=""/>
    <s v=""/>
    <s v=""/>
    <s v=""/>
  </r>
  <r>
    <s v="Buildings of Excellence Round 2"/>
    <x v="36"/>
    <x v="2"/>
    <s v="Early Design"/>
    <n v="52282938"/>
    <n v="432.80936100464407"/>
    <n v="3800000"/>
    <n v="33.900488000728458"/>
    <n v="7.8326605325813883E-2"/>
    <n v="1555000"/>
    <n v="2.9742016410783955E-2"/>
    <n v="2540145.049999997"/>
    <n v="21.672447162145808"/>
    <n v="5.0073887292639355E-2"/>
    <n v="426500"/>
    <s v="Solar PV onsite owned "/>
    <n v="120799"/>
    <n v="101142"/>
    <n v="1"/>
    <n v="6"/>
    <n v="113"/>
    <s v="ASHRAE"/>
    <s v="Mid Hudson"/>
    <s v="All Electric"/>
    <s v="LMI"/>
    <s v="Yes"/>
    <s v="Wood Frame Over Podium"/>
    <s v="VRF - ASHP"/>
    <s v="ERV"/>
    <s v="ASHP"/>
    <s v="Yes"/>
    <s v="Mid Rise"/>
    <s v="Yes"/>
    <s v="Yes"/>
    <s v="No"/>
    <s v="No"/>
    <n v="5"/>
    <s v="No"/>
    <s v="NC"/>
    <s v="2019 ECC NYS"/>
    <s v="Yes"/>
    <s v="No"/>
    <n v="3064191"/>
    <n v="2637691"/>
    <n v="0.13918845137264615"/>
    <n v="166141"/>
    <n v="1.3753507893277261"/>
    <n v="21.835371153734716"/>
    <n v="2870000"/>
    <n v="2761816"/>
    <n v="1545000"/>
    <n v="372200"/>
    <n v="411400"/>
    <n v="260000"/>
    <s v=""/>
    <n v="37000"/>
    <n v="1742800"/>
    <n v="42282722"/>
    <n v="52282938"/>
    <n v="-434000"/>
    <n v="-121000"/>
    <s v=""/>
    <s v=""/>
    <s v=""/>
    <s v=""/>
    <s v=""/>
    <n v="-555000"/>
    <n v="-1000000"/>
    <s v=""/>
    <s v=""/>
    <s v=""/>
    <s v=""/>
    <s v=""/>
    <s v=""/>
    <n v="50727938"/>
    <n v="924289"/>
    <n v="1646320.95"/>
    <n v="1200000"/>
    <n v="251559"/>
    <s v=""/>
    <n v="217802"/>
    <s v=""/>
    <n v="4000"/>
    <n v="1661100"/>
    <n v="42282722"/>
    <n v="48187792.950000003"/>
    <s v=""/>
    <s v=""/>
    <s v=""/>
    <n v="48187792.950000003"/>
  </r>
  <r>
    <s v="Buildings of Excellence Round 2"/>
    <x v="37"/>
    <x v="0"/>
    <s v="Early Design"/>
    <n v="11329992"/>
    <n v="152.70354196991752"/>
    <n v="793099.44000000006"/>
    <n v="10.689247937894226"/>
    <n v="7.0000000000000007E-2"/>
    <n v="1407600"/>
    <n v="0.12423662788111413"/>
    <n v="-614500.55999999994"/>
    <n v="-8.2821251819505086"/>
    <n v="-5.4236627881114122E-2"/>
    <n v="1241968"/>
    <s v="Solar PV onsite owned "/>
    <n v="74196"/>
    <n v="74196"/>
    <n v="1"/>
    <n v="2"/>
    <n v="76"/>
    <s v="PHIUS"/>
    <s v="Finger Lakes"/>
    <s v="All Electric"/>
    <s v="LMI"/>
    <s v="Yes"/>
    <s v="Panelized"/>
    <s v="Minisplit - ASHP"/>
    <s v="ERV"/>
    <s v="ASHP"/>
    <s v="Yes"/>
    <s v="Low Rise"/>
    <s v="Yes"/>
    <s v="Yes"/>
    <s v="No"/>
    <s v="No"/>
    <n v="5"/>
    <s v="Yes"/>
    <s v="NC"/>
    <s v="2019 ECC NYS"/>
    <s v="No"/>
    <s v="No"/>
    <n v="1241968"/>
    <n v="0"/>
    <n v="1"/>
    <n v="19755"/>
    <n v="0.26625424551188742"/>
    <n v="0"/>
    <s v=""/>
    <s v=""/>
    <s v=""/>
    <s v=""/>
    <s v=""/>
    <s v=""/>
    <s v=""/>
    <s v=""/>
    <s v=""/>
    <s v=""/>
    <s v=""/>
    <s v=""/>
    <s v=""/>
    <s v=""/>
    <s v=""/>
    <s v=""/>
    <s v=""/>
    <s v=""/>
    <s v=""/>
    <s v=""/>
    <s v=""/>
    <s v=""/>
    <s v=""/>
    <s v=""/>
    <s v=""/>
    <s v=""/>
    <s v=""/>
    <s v=""/>
    <s v=""/>
    <s v=""/>
    <s v=""/>
    <s v=""/>
    <s v=""/>
    <s v=""/>
    <s v=""/>
    <s v=""/>
    <s v=""/>
    <s v=""/>
    <s v=""/>
    <s v=""/>
    <s v=""/>
    <s v=""/>
  </r>
  <r>
    <s v="Buildings of Excellence Round 2"/>
    <x v="38"/>
    <x v="0"/>
    <s v="Early Design"/>
    <n v="46000000"/>
    <n v="536.32431298021424"/>
    <n v="3680000"/>
    <n v="42.905945038417144"/>
    <n v="0.08"/>
    <n v="1287000"/>
    <n v="2.7978260869565216E-2"/>
    <n v="2393000"/>
    <n v="27.900523499166365"/>
    <n v="5.2021739130434785E-2"/>
    <n v="392380"/>
    <s v="Solar PV onsite owned "/>
    <n v="85769"/>
    <n v="85769"/>
    <n v="2"/>
    <n v="7"/>
    <n v="82"/>
    <s v="PHIUS"/>
    <s v="NYC"/>
    <s v="All Electric"/>
    <s v="LMI"/>
    <s v="Yes"/>
    <s v="Block and Plank"/>
    <s v="VRF - ASHP"/>
    <s v="ERV"/>
    <s v="ASHP"/>
    <s v="Yes"/>
    <s v="Mid Rise"/>
    <s v="Yes"/>
    <s v="No"/>
    <s v="No"/>
    <s v="No"/>
    <n v="4"/>
    <s v="No"/>
    <s v="NC"/>
    <s v="2019 ECC NYS"/>
    <s v="Yes"/>
    <s v="No"/>
    <n v="1630525"/>
    <n v="1238145"/>
    <n v="0.24064641756489474"/>
    <n v="72575.91"/>
    <n v="0.83796224454450996"/>
    <n v="14.295635607897472"/>
    <s v=""/>
    <s v=""/>
    <s v=""/>
    <s v=""/>
    <s v=""/>
    <s v=""/>
    <s v=""/>
    <s v=""/>
    <s v=""/>
    <s v=""/>
    <s v=""/>
    <s v=""/>
    <s v=""/>
    <s v=""/>
    <s v=""/>
    <s v=""/>
    <s v=""/>
    <s v=""/>
    <s v=""/>
    <s v=""/>
    <s v=""/>
    <s v=""/>
    <s v=""/>
    <s v=""/>
    <s v=""/>
    <s v=""/>
    <s v=""/>
    <s v=""/>
    <s v=""/>
    <s v=""/>
    <s v=""/>
    <s v=""/>
    <s v=""/>
    <s v=""/>
    <s v=""/>
    <s v=""/>
    <s v=""/>
    <s v=""/>
    <s v=""/>
    <s v=""/>
    <s v=""/>
    <s v=""/>
  </r>
  <r>
    <s v="Buildings of Excellence Round 2"/>
    <x v="39"/>
    <x v="0"/>
    <s v="Early Design"/>
    <n v="64027236"/>
    <n v="412.51472824266165"/>
    <n v="5762451.2400000002"/>
    <n v="37.126325541839549"/>
    <n v="0.09"/>
    <n v="1315700"/>
    <n v="2.0549067587424828E-2"/>
    <n v="4446751.24"/>
    <n v="28.649532510372911"/>
    <n v="6.9450932412575175E-2"/>
    <n v="269548"/>
    <s v="Solar PV onsite owned "/>
    <n v="155212"/>
    <n v="143712"/>
    <n v="1"/>
    <n v="8"/>
    <n v="156"/>
    <s v="ASHRAE"/>
    <s v="NYC"/>
    <s v="All Electric"/>
    <s v="LMI"/>
    <s v="Yes"/>
    <s v="Steel and Plank"/>
    <s v="VRF - ASHP"/>
    <s v="ERV"/>
    <s v="ASHP w/ CO2 "/>
    <s v="Yes"/>
    <s v="Mid Rise"/>
    <s v="Yes"/>
    <s v="No"/>
    <s v="No"/>
    <s v="No"/>
    <n v="4"/>
    <s v="No"/>
    <s v="GR"/>
    <s v="2019 ECC NYS"/>
    <s v="No"/>
    <s v="No"/>
    <n v="3637170"/>
    <n v="3367622"/>
    <n v="7.4109266270204588E-2"/>
    <n v="223255.13"/>
    <n v="1.4383883333762855"/>
    <n v="21.696917764090404"/>
    <s v=""/>
    <s v=""/>
    <s v=""/>
    <s v=""/>
    <s v=""/>
    <s v=""/>
    <s v=""/>
    <s v=""/>
    <s v=""/>
    <s v=""/>
    <s v=""/>
    <s v=""/>
    <s v=""/>
    <s v=""/>
    <s v=""/>
    <s v=""/>
    <s v=""/>
    <s v=""/>
    <s v=""/>
    <s v=""/>
    <s v=""/>
    <s v=""/>
    <s v=""/>
    <s v=""/>
    <s v=""/>
    <s v=""/>
    <s v=""/>
    <s v=""/>
    <s v=""/>
    <s v=""/>
    <s v=""/>
    <s v=""/>
    <s v=""/>
    <s v=""/>
    <s v=""/>
    <s v=""/>
    <s v=""/>
    <s v=""/>
    <s v=""/>
    <s v=""/>
    <s v=""/>
    <s v=""/>
  </r>
  <r>
    <s v="Buildings of Excellence Round 2"/>
    <x v="40"/>
    <x v="0"/>
    <s v="Early Design"/>
    <n v="130000000"/>
    <n v="370.53505261597746"/>
    <n v="1102000"/>
    <n v="3.1409971383292858"/>
    <n v="8.4769230769230763E-3"/>
    <n v="1328500"/>
    <n v="1.0219230769230769E-2"/>
    <n v="-226500"/>
    <n v="-0.64558607244245303"/>
    <n v="-1.7423076923076923E-3"/>
    <n v="3096280"/>
    <s v="Solar Electric PV Remote REC"/>
    <n v="350844"/>
    <n v="265874"/>
    <n v="1"/>
    <n v="47"/>
    <n v="285"/>
    <s v="ASHRAE"/>
    <s v="NYC"/>
    <s v="All Electric"/>
    <s v="Market Rate"/>
    <s v="Yes"/>
    <s v="Structural Steel"/>
    <s v="VRF - ASHP"/>
    <s v="ERV"/>
    <s v="ASHP"/>
    <s v="Yes"/>
    <s v="Super Tall"/>
    <s v="Yes"/>
    <s v="No"/>
    <s v="No"/>
    <s v="No"/>
    <n v="4"/>
    <s v="No"/>
    <s v="NC"/>
    <s v="2016 ECC NYS"/>
    <s v="No"/>
    <s v="Yes"/>
    <n v="15481401"/>
    <n v="12385121"/>
    <n v="0.19999998708127256"/>
    <n v="907431"/>
    <n v="2.5864230256182235"/>
    <n v="44.126167185415738"/>
    <s v=""/>
    <s v=""/>
    <s v=""/>
    <s v=""/>
    <s v=""/>
    <s v=""/>
    <s v=""/>
    <s v=""/>
    <s v=""/>
    <s v=""/>
    <s v=""/>
    <s v=""/>
    <s v=""/>
    <s v=""/>
    <s v=""/>
    <s v=""/>
    <s v=""/>
    <s v=""/>
    <s v=""/>
    <s v=""/>
    <s v=""/>
    <s v=""/>
    <s v=""/>
    <s v=""/>
    <s v=""/>
    <s v=""/>
    <s v=""/>
    <s v=""/>
    <s v=""/>
    <s v=""/>
    <s v=""/>
    <s v=""/>
    <s v=""/>
    <s v=""/>
    <s v=""/>
    <s v=""/>
    <s v=""/>
    <s v=""/>
    <s v=""/>
    <s v=""/>
    <s v=""/>
    <s v=""/>
  </r>
  <r>
    <s v="Buildings of Excellence Round 2"/>
    <x v="41"/>
    <x v="2"/>
    <s v="Early Design"/>
    <n v="6236624.0438775513"/>
    <n v="241.72961410378105"/>
    <n v="1130236.2844897965"/>
    <n v="43.226212577123896"/>
    <n v="0.1788205087630087"/>
    <n v="506317"/>
    <n v="8.1184467179330422E-2"/>
    <n v="623919.2844897965"/>
    <n v="25.686899939739824"/>
    <n v="0.10626294190297986"/>
    <n v="374446.72192916356"/>
    <s v="Solar PV onsite owned "/>
    <n v="25800"/>
    <n v="25000"/>
    <n v="1"/>
    <n v="3"/>
    <n v="15"/>
    <s v="PHIUS"/>
    <s v="Western NY"/>
    <s v="All Electric"/>
    <s v="LMI"/>
    <s v="Yes"/>
    <s v="Structural Steel"/>
    <s v="GSHP"/>
    <s v="ERV"/>
    <s v="GSHP"/>
    <s v="Yes"/>
    <s v="Low Rise"/>
    <s v="Yes"/>
    <s v="No"/>
    <s v="No"/>
    <s v="No"/>
    <n v="5"/>
    <s v="No"/>
    <s v="NC"/>
    <s v="2019 ECC NYS"/>
    <s v="Yes"/>
    <s v="No"/>
    <n v="374446.72192916356"/>
    <n v="0"/>
    <n v="1"/>
    <n v="1244.3104747550867"/>
    <n v="4.8229088168801809E-2"/>
    <n v="0"/>
    <n v="415414.84"/>
    <n v="1283405.21"/>
    <n v="213378.98"/>
    <n v="32298.560000000001"/>
    <n v="119136.74"/>
    <n v="301510.08"/>
    <s v=""/>
    <n v="500"/>
    <n v="224844.69387755101"/>
    <n v="3646134.94"/>
    <n v="6236624.0438775513"/>
    <n v="-60000"/>
    <n v="55819"/>
    <s v=""/>
    <s v=""/>
    <s v=""/>
    <s v=""/>
    <s v=""/>
    <n v="-115819"/>
    <n v="-362620"/>
    <s v=""/>
    <n v="27878"/>
    <s v=""/>
    <s v=""/>
    <s v=""/>
    <n v="-27878"/>
    <n v="5730307.0438775513"/>
    <n v="225000"/>
    <n v="870458"/>
    <n v="156380"/>
    <n v="31500"/>
    <n v="68850"/>
    <n v="253800"/>
    <s v=""/>
    <n v="500"/>
    <n v="211997.74938775512"/>
    <n v="3287902.01"/>
    <n v="5106387.7593877548"/>
    <n v="15000"/>
    <s v=""/>
    <s v=""/>
    <n v="5121387.759387754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358F378-E35C-4C68-A82F-3193E8BEBB0F}" name="PivotTable1"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1:N24" firstHeaderRow="0" firstDataRow="1" firstDataCol="1"/>
  <pivotFields count="90">
    <pivotField showAll="0"/>
    <pivotField axis="axisRow" showAll="0">
      <items count="43">
        <item x="1"/>
        <item x="10"/>
        <item x="15"/>
        <item x="21"/>
        <item x="16"/>
        <item x="37"/>
        <item x="28"/>
        <item x="2"/>
        <item x="30"/>
        <item x="29"/>
        <item x="40"/>
        <item x="11"/>
        <item x="38"/>
        <item x="23"/>
        <item x="7"/>
        <item x="13"/>
        <item x="32"/>
        <item x="25"/>
        <item x="36"/>
        <item x="31"/>
        <item x="22"/>
        <item x="0"/>
        <item x="39"/>
        <item x="9"/>
        <item x="18"/>
        <item x="19"/>
        <item x="6"/>
        <item x="20"/>
        <item x="5"/>
        <item x="14"/>
        <item x="34"/>
        <item x="8"/>
        <item x="17"/>
        <item x="3"/>
        <item x="33"/>
        <item x="35"/>
        <item x="12"/>
        <item x="4"/>
        <item x="26"/>
        <item x="41"/>
        <item x="27"/>
        <item x="24"/>
        <item t="default"/>
      </items>
    </pivotField>
    <pivotField showAll="0">
      <items count="6">
        <item x="2"/>
        <item x="1"/>
        <item x="3"/>
        <item h="1" m="1" x="4"/>
        <item h="1" x="0"/>
        <item t="default"/>
      </items>
    </pivotField>
    <pivotField showAll="0"/>
    <pivotField showAll="0"/>
    <pivotField numFmtId="8" showAll="0"/>
    <pivotField numFmtId="164" showAll="0"/>
    <pivotField showAll="0"/>
    <pivotField showAll="0"/>
    <pivotField numFmtId="6" showAll="0"/>
    <pivotField showAll="0"/>
    <pivotField numFmtId="8" showAll="0"/>
    <pivotField showAll="0"/>
    <pivotField showAll="0"/>
    <pivotField showAll="0"/>
    <pivotField showAll="0"/>
    <pivotField numFmtId="3" showAll="0"/>
    <pivotField numFmtId="3"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pivotField numFmtId="3" showAll="0"/>
    <pivotField showAll="0"/>
    <pivotField numFmtId="164" showAll="0"/>
    <pivotField numFmtId="164" showAll="0"/>
    <pivotField numFmtI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23">
    <i>
      <x/>
    </i>
    <i>
      <x v="1"/>
    </i>
    <i>
      <x v="2"/>
    </i>
    <i>
      <x v="3"/>
    </i>
    <i>
      <x v="14"/>
    </i>
    <i>
      <x v="15"/>
    </i>
    <i>
      <x v="17"/>
    </i>
    <i>
      <x v="18"/>
    </i>
    <i>
      <x v="23"/>
    </i>
    <i>
      <x v="24"/>
    </i>
    <i>
      <x v="25"/>
    </i>
    <i>
      <x v="26"/>
    </i>
    <i>
      <x v="27"/>
    </i>
    <i>
      <x v="28"/>
    </i>
    <i>
      <x v="30"/>
    </i>
    <i>
      <x v="31"/>
    </i>
    <i>
      <x v="32"/>
    </i>
    <i>
      <x v="34"/>
    </i>
    <i>
      <x v="37"/>
    </i>
    <i>
      <x v="38"/>
    </i>
    <i>
      <x v="39"/>
    </i>
    <i>
      <x v="41"/>
    </i>
    <i t="grand">
      <x/>
    </i>
  </rowItems>
  <colFields count="1">
    <field x="-2"/>
  </colFields>
  <colItems count="13">
    <i>
      <x/>
    </i>
    <i i="1">
      <x v="1"/>
    </i>
    <i i="2">
      <x v="2"/>
    </i>
    <i i="3">
      <x v="3"/>
    </i>
    <i i="4">
      <x v="4"/>
    </i>
    <i i="5">
      <x v="5"/>
    </i>
    <i i="6">
      <x v="6"/>
    </i>
    <i i="7">
      <x v="7"/>
    </i>
    <i i="8">
      <x v="8"/>
    </i>
    <i i="9">
      <x v="9"/>
    </i>
    <i i="10">
      <x v="10"/>
    </i>
    <i i="11">
      <x v="11"/>
    </i>
    <i i="12">
      <x v="12"/>
    </i>
  </colItems>
  <dataFields count="13">
    <dataField name=" Envelope Cost" fld="49" baseField="1" baseItem="0"/>
    <dataField name=" HVAC Cost" fld="48" baseField="1" baseItem="0"/>
    <dataField name=" DHW Cost" fld="50" baseField="1" baseItem="0"/>
    <dataField name=" Appliance Cost" fld="51" baseField="1" baseItem="0"/>
    <dataField name=" Generation Cost" fld="52" baseField="1" baseItem="0"/>
    <dataField name=" Lighting Cost " fld="53" baseField="1" baseItem="0"/>
    <dataField name=" Smart Building Cost" fld="54" baseField="1" baseItem="0"/>
    <dataField name=" Testing Inspection Cost" fld="55" baseField="1" baseItem="0"/>
    <dataField name=" Other Performance Related Cost" fld="56" baseField="1" baseItem="0"/>
    <dataField name=" Non-Performance Related Cost" fld="57" baseField="1" baseItem="0"/>
    <dataField name=" INCENTIVE TOTAL" fld="66" baseField="1" baseItem="0"/>
    <dataField name=" TAX CREDIT TOTAL" fld="73" baseField="1" baseItem="0"/>
    <dataField name=" AWARD" fld="67" baseField="1" baseItem="0"/>
  </dataFields>
  <formats count="2">
    <format dxfId="0">
      <pivotArea collapsedLevelsAreSubtotals="1" fieldPosition="0">
        <references count="1">
          <reference field="1" count="0"/>
        </references>
      </pivotArea>
    </format>
    <format dxfId="1">
      <pivotArea grandRow="1" outline="0" collapsedLevelsAreSubtotals="1" fieldPosition="0"/>
    </format>
  </formats>
  <chartFormats count="13">
    <chartFormat chart="1" format="13" series="1">
      <pivotArea type="data" outline="0" fieldPosition="0">
        <references count="1">
          <reference field="4294967294" count="1" selected="0">
            <x v="0"/>
          </reference>
        </references>
      </pivotArea>
    </chartFormat>
    <chartFormat chart="1" format="14" series="1">
      <pivotArea type="data" outline="0" fieldPosition="0">
        <references count="1">
          <reference field="4294967294" count="1" selected="0">
            <x v="1"/>
          </reference>
        </references>
      </pivotArea>
    </chartFormat>
    <chartFormat chart="1" format="15" series="1">
      <pivotArea type="data" outline="0" fieldPosition="0">
        <references count="1">
          <reference field="4294967294" count="1" selected="0">
            <x v="2"/>
          </reference>
        </references>
      </pivotArea>
    </chartFormat>
    <chartFormat chart="1" format="16" series="1">
      <pivotArea type="data" outline="0" fieldPosition="0">
        <references count="1">
          <reference field="4294967294" count="1" selected="0">
            <x v="3"/>
          </reference>
        </references>
      </pivotArea>
    </chartFormat>
    <chartFormat chart="1" format="17" series="1">
      <pivotArea type="data" outline="0" fieldPosition="0">
        <references count="1">
          <reference field="4294967294" count="1" selected="0">
            <x v="4"/>
          </reference>
        </references>
      </pivotArea>
    </chartFormat>
    <chartFormat chart="1" format="18" series="1">
      <pivotArea type="data" outline="0" fieldPosition="0">
        <references count="1">
          <reference field="4294967294" count="1" selected="0">
            <x v="5"/>
          </reference>
        </references>
      </pivotArea>
    </chartFormat>
    <chartFormat chart="1" format="19" series="1">
      <pivotArea type="data" outline="0" fieldPosition="0">
        <references count="1">
          <reference field="4294967294" count="1" selected="0">
            <x v="6"/>
          </reference>
        </references>
      </pivotArea>
    </chartFormat>
    <chartFormat chart="1" format="20" series="1">
      <pivotArea type="data" outline="0" fieldPosition="0">
        <references count="1">
          <reference field="4294967294" count="1" selected="0">
            <x v="7"/>
          </reference>
        </references>
      </pivotArea>
    </chartFormat>
    <chartFormat chart="1" format="21" series="1">
      <pivotArea type="data" outline="0" fieldPosition="0">
        <references count="1">
          <reference field="4294967294" count="1" selected="0">
            <x v="8"/>
          </reference>
        </references>
      </pivotArea>
    </chartFormat>
    <chartFormat chart="1" format="22" series="1">
      <pivotArea type="data" outline="0" fieldPosition="0">
        <references count="1">
          <reference field="4294967294" count="1" selected="0">
            <x v="9"/>
          </reference>
        </references>
      </pivotArea>
    </chartFormat>
    <chartFormat chart="1" format="23" series="1">
      <pivotArea type="data" outline="0" fieldPosition="0">
        <references count="1">
          <reference field="4294967294" count="1" selected="0">
            <x v="10"/>
          </reference>
        </references>
      </pivotArea>
    </chartFormat>
    <chartFormat chart="1" format="24" series="1">
      <pivotArea type="data" outline="0" fieldPosition="0">
        <references count="1">
          <reference field="4294967294" count="1" selected="0">
            <x v="11"/>
          </reference>
        </references>
      </pivotArea>
    </chartFormat>
    <chartFormat chart="1" format="25" series="1">
      <pivotArea type="data" outline="0" fieldPosition="0">
        <references count="1">
          <reference field="4294967294" count="1" selected="0">
            <x v="1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ormation_Stage" xr10:uid="{4C81C446-0C69-4F3F-B390-C31FF8A48F55}" sourceName="Information Stage">
  <data>
    <tabular pivotCacheId="2095519718">
      <items count="5">
        <i x="2" s="1"/>
        <i x="1" s="1"/>
        <i x="3" s="1"/>
        <i x="0"/>
        <i x="4"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formation Stage" xr10:uid="{D5190352-75E5-487D-9572-552A64CDBDF8}" cache="Slicer_Information_Stage" caption="Information Stag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52832-9D34-4CD3-ABCB-E56D864FD9CF}">
  <dimension ref="A1"/>
  <sheetViews>
    <sheetView tabSelected="1"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2DAC0-993E-4519-937E-CEB68F1F8901}">
  <dimension ref="A1:CL57"/>
  <sheetViews>
    <sheetView zoomScale="55" zoomScaleNormal="55" workbookViewId="0">
      <selection sqref="A1:CL57"/>
    </sheetView>
  </sheetViews>
  <sheetFormatPr defaultRowHeight="15" x14ac:dyDescent="0.25"/>
  <cols>
    <col min="1" max="1" width="25" style="6" customWidth="1"/>
    <col min="2" max="2" width="51.140625" style="1" customWidth="1"/>
    <col min="3" max="4" width="15" style="1" customWidth="1"/>
    <col min="5" max="5" width="27.85546875" style="3" customWidth="1"/>
    <col min="6" max="6" width="24.140625" style="3" customWidth="1"/>
    <col min="7" max="7" width="26.85546875" style="4" customWidth="1"/>
    <col min="8" max="9" width="23.140625" style="3" customWidth="1"/>
    <col min="10" max="11" width="23.42578125" style="3" customWidth="1"/>
    <col min="12" max="14" width="27.28515625" style="3" customWidth="1"/>
    <col min="15" max="15" width="30.140625" style="1" customWidth="1"/>
    <col min="16" max="16" width="42.85546875" style="1" customWidth="1"/>
    <col min="17" max="17" width="19.140625" style="3" customWidth="1"/>
    <col min="18" max="18" width="16.5703125" style="3" customWidth="1"/>
    <col min="19" max="25" width="15" style="3" customWidth="1"/>
    <col min="26" max="38" width="19.7109375" style="3" customWidth="1"/>
    <col min="39" max="39" width="16.42578125" style="3" customWidth="1"/>
    <col min="40" max="42" width="15.42578125" style="3" customWidth="1"/>
    <col min="43" max="45" width="18.5703125" style="5" customWidth="1"/>
    <col min="46" max="46" width="18.5703125" style="4" customWidth="1"/>
    <col min="47" max="47" width="15.85546875" style="3" customWidth="1"/>
    <col min="48" max="48" width="17.85546875" style="2" customWidth="1"/>
    <col min="49" max="58" width="13.42578125" style="1" customWidth="1"/>
    <col min="59" max="59" width="17.7109375" style="1" customWidth="1"/>
    <col min="60" max="68" width="13.5703125" style="1" customWidth="1"/>
    <col min="69" max="69" width="16.5703125" style="1" customWidth="1"/>
    <col min="70" max="70" width="13.5703125" style="1" customWidth="1"/>
    <col min="71" max="71" width="14.85546875" style="1" customWidth="1"/>
    <col min="72" max="72" width="17.140625" style="1" customWidth="1"/>
    <col min="73" max="73" width="15.42578125" style="1" customWidth="1"/>
    <col min="74" max="74" width="13.5703125" style="1" customWidth="1"/>
    <col min="75" max="75" width="16.5703125" style="1" customWidth="1"/>
    <col min="76" max="83" width="13.5703125" style="1" customWidth="1"/>
    <col min="84" max="84" width="16.140625" style="1" customWidth="1"/>
    <col min="85" max="85" width="16.42578125" style="1" customWidth="1"/>
    <col min="86" max="86" width="20.140625" style="1" customWidth="1"/>
    <col min="87" max="89" width="13.5703125" style="1" customWidth="1"/>
    <col min="90" max="90" width="19.140625" style="1" customWidth="1"/>
  </cols>
  <sheetData>
    <row r="1" spans="1:90" ht="60" x14ac:dyDescent="0.25">
      <c r="A1" s="29" t="s">
        <v>148</v>
      </c>
      <c r="B1" s="29" t="s">
        <v>147</v>
      </c>
      <c r="C1" s="29" t="s">
        <v>146</v>
      </c>
      <c r="D1" s="29" t="s">
        <v>145</v>
      </c>
      <c r="E1" s="28" t="s">
        <v>144</v>
      </c>
      <c r="F1" s="28" t="s">
        <v>143</v>
      </c>
      <c r="G1" s="28" t="s">
        <v>142</v>
      </c>
      <c r="H1" s="28" t="s">
        <v>141</v>
      </c>
      <c r="I1" s="28" t="s">
        <v>140</v>
      </c>
      <c r="J1" s="28" t="s">
        <v>139</v>
      </c>
      <c r="K1" s="28" t="s">
        <v>138</v>
      </c>
      <c r="L1" s="28" t="s">
        <v>137</v>
      </c>
      <c r="M1" s="28" t="s">
        <v>136</v>
      </c>
      <c r="N1" s="28" t="s">
        <v>135</v>
      </c>
      <c r="O1" s="27" t="s">
        <v>134</v>
      </c>
      <c r="P1" s="27" t="s">
        <v>133</v>
      </c>
      <c r="Q1" s="26" t="s">
        <v>132</v>
      </c>
      <c r="R1" s="26" t="s">
        <v>131</v>
      </c>
      <c r="S1" s="26" t="s">
        <v>130</v>
      </c>
      <c r="T1" s="26" t="s">
        <v>129</v>
      </c>
      <c r="U1" s="26" t="s">
        <v>128</v>
      </c>
      <c r="V1" s="26" t="s">
        <v>127</v>
      </c>
      <c r="W1" s="26" t="s">
        <v>126</v>
      </c>
      <c r="X1" s="26" t="s">
        <v>125</v>
      </c>
      <c r="Y1" s="26" t="s">
        <v>124</v>
      </c>
      <c r="Z1" s="26" t="s">
        <v>123</v>
      </c>
      <c r="AA1" s="26" t="s">
        <v>122</v>
      </c>
      <c r="AB1" s="26" t="s">
        <v>121</v>
      </c>
      <c r="AC1" s="26" t="s">
        <v>120</v>
      </c>
      <c r="AD1" s="26" t="s">
        <v>119</v>
      </c>
      <c r="AE1" s="26" t="s">
        <v>118</v>
      </c>
      <c r="AF1" s="26" t="s">
        <v>117</v>
      </c>
      <c r="AG1" s="26" t="s">
        <v>116</v>
      </c>
      <c r="AH1" s="26" t="s">
        <v>115</v>
      </c>
      <c r="AI1" s="26" t="s">
        <v>114</v>
      </c>
      <c r="AJ1" s="26" t="s">
        <v>113</v>
      </c>
      <c r="AK1" s="26" t="s">
        <v>112</v>
      </c>
      <c r="AL1" s="26" t="s">
        <v>111</v>
      </c>
      <c r="AM1" s="26" t="s">
        <v>110</v>
      </c>
      <c r="AN1" s="26" t="s">
        <v>109</v>
      </c>
      <c r="AO1" s="26" t="s">
        <v>108</v>
      </c>
      <c r="AP1" s="26" t="s">
        <v>107</v>
      </c>
      <c r="AQ1" s="25" t="s">
        <v>106</v>
      </c>
      <c r="AR1" s="25" t="s">
        <v>105</v>
      </c>
      <c r="AS1" s="25" t="s">
        <v>104</v>
      </c>
      <c r="AT1" s="25" t="s">
        <v>103</v>
      </c>
      <c r="AU1" s="25" t="s">
        <v>102</v>
      </c>
      <c r="AV1" s="24" t="s">
        <v>101</v>
      </c>
      <c r="AW1" s="22" t="s">
        <v>100</v>
      </c>
      <c r="AX1" s="22" t="s">
        <v>99</v>
      </c>
      <c r="AY1" s="22" t="s">
        <v>98</v>
      </c>
      <c r="AZ1" s="22" t="s">
        <v>97</v>
      </c>
      <c r="BA1" s="22" t="s">
        <v>96</v>
      </c>
      <c r="BB1" s="22" t="s">
        <v>95</v>
      </c>
      <c r="BC1" s="22" t="s">
        <v>94</v>
      </c>
      <c r="BD1" s="22" t="s">
        <v>93</v>
      </c>
      <c r="BE1" s="22" t="s">
        <v>92</v>
      </c>
      <c r="BF1" s="22" t="s">
        <v>91</v>
      </c>
      <c r="BG1" s="22" t="s">
        <v>90</v>
      </c>
      <c r="BH1" s="23" t="s">
        <v>89</v>
      </c>
      <c r="BI1" s="23" t="s">
        <v>88</v>
      </c>
      <c r="BJ1" s="23" t="s">
        <v>87</v>
      </c>
      <c r="BK1" s="23" t="s">
        <v>86</v>
      </c>
      <c r="BL1" s="23" t="s">
        <v>85</v>
      </c>
      <c r="BM1" s="23" t="s">
        <v>84</v>
      </c>
      <c r="BN1" s="23" t="s">
        <v>83</v>
      </c>
      <c r="BO1" s="22" t="s">
        <v>82</v>
      </c>
      <c r="BP1" s="22" t="s">
        <v>81</v>
      </c>
      <c r="BQ1" s="23" t="s">
        <v>80</v>
      </c>
      <c r="BR1" s="23" t="s">
        <v>79</v>
      </c>
      <c r="BS1" s="23" t="s">
        <v>78</v>
      </c>
      <c r="BT1" s="23" t="s">
        <v>77</v>
      </c>
      <c r="BU1" s="23" t="s">
        <v>76</v>
      </c>
      <c r="BV1" s="22" t="s">
        <v>75</v>
      </c>
      <c r="BW1" s="22" t="s">
        <v>74</v>
      </c>
      <c r="BX1" s="21" t="s">
        <v>73</v>
      </c>
      <c r="BY1" s="21" t="s">
        <v>72</v>
      </c>
      <c r="BZ1" s="21" t="s">
        <v>71</v>
      </c>
      <c r="CA1" s="21" t="s">
        <v>70</v>
      </c>
      <c r="CB1" s="21" t="s">
        <v>69</v>
      </c>
      <c r="CC1" s="21" t="s">
        <v>68</v>
      </c>
      <c r="CD1" s="21" t="s">
        <v>67</v>
      </c>
      <c r="CE1" s="21" t="s">
        <v>66</v>
      </c>
      <c r="CF1" s="21" t="s">
        <v>65</v>
      </c>
      <c r="CG1" s="21" t="s">
        <v>64</v>
      </c>
      <c r="CH1" s="21" t="s">
        <v>63</v>
      </c>
      <c r="CI1" s="21" t="s">
        <v>62</v>
      </c>
      <c r="CJ1" s="21" t="s">
        <v>61</v>
      </c>
      <c r="CK1" s="21" t="s">
        <v>60</v>
      </c>
      <c r="CL1" s="21" t="s">
        <v>59</v>
      </c>
    </row>
    <row r="2" spans="1:90" ht="30" x14ac:dyDescent="0.25">
      <c r="A2" s="13" t="s">
        <v>31</v>
      </c>
      <c r="B2" s="13" t="s">
        <v>58</v>
      </c>
      <c r="C2" s="19" t="s">
        <v>164</v>
      </c>
      <c r="D2" s="19" t="s">
        <v>165</v>
      </c>
      <c r="E2" s="18">
        <v>72282816</v>
      </c>
      <c r="F2" s="17">
        <v>413.71843287639871</v>
      </c>
      <c r="G2" s="9">
        <v>10842422.4</v>
      </c>
      <c r="H2" s="17">
        <v>62.057764931459808</v>
      </c>
      <c r="I2" s="16">
        <v>0.15</v>
      </c>
      <c r="J2" s="18">
        <v>1300000</v>
      </c>
      <c r="K2" s="16">
        <v>1.7984910825831688E-2</v>
      </c>
      <c r="L2" s="17">
        <v>9542422.4000000004</v>
      </c>
      <c r="M2" s="17">
        <v>54.617075809174942</v>
      </c>
      <c r="N2" s="16">
        <v>0.13201508917416832</v>
      </c>
      <c r="O2" s="11">
        <v>300000</v>
      </c>
      <c r="P2" s="13" t="s">
        <v>166</v>
      </c>
      <c r="Q2" s="11">
        <v>174715</v>
      </c>
      <c r="R2" s="11">
        <v>144985</v>
      </c>
      <c r="S2" s="13">
        <v>1</v>
      </c>
      <c r="T2" s="13">
        <v>8</v>
      </c>
      <c r="U2" s="13">
        <v>160</v>
      </c>
      <c r="V2" s="13" t="s">
        <v>167</v>
      </c>
      <c r="W2" s="13" t="s">
        <v>168</v>
      </c>
      <c r="X2" s="15" t="s">
        <v>125</v>
      </c>
      <c r="Y2" s="14" t="s">
        <v>124</v>
      </c>
      <c r="Z2" s="13" t="s">
        <v>169</v>
      </c>
      <c r="AA2" s="13" t="s">
        <v>170</v>
      </c>
      <c r="AB2" s="13" t="s">
        <v>171</v>
      </c>
      <c r="AC2" s="13" t="s">
        <v>172</v>
      </c>
      <c r="AD2" s="13" t="s">
        <v>173</v>
      </c>
      <c r="AE2" s="13" t="s">
        <v>169</v>
      </c>
      <c r="AF2" s="13" t="s">
        <v>174</v>
      </c>
      <c r="AG2" s="13" t="s">
        <v>169</v>
      </c>
      <c r="AH2" s="13" t="s">
        <v>175</v>
      </c>
      <c r="AI2" s="13" t="s">
        <v>175</v>
      </c>
      <c r="AJ2" s="13" t="s">
        <v>175</v>
      </c>
      <c r="AK2" s="13">
        <v>4</v>
      </c>
      <c r="AL2" s="13" t="s">
        <v>175</v>
      </c>
      <c r="AM2" s="13" t="s">
        <v>176</v>
      </c>
      <c r="AN2" s="12" t="s">
        <v>177</v>
      </c>
      <c r="AO2" s="12" t="s">
        <v>175</v>
      </c>
      <c r="AP2" s="12" t="s">
        <v>175</v>
      </c>
      <c r="AQ2" s="11">
        <v>7862175</v>
      </c>
      <c r="AR2" s="11">
        <v>7562175</v>
      </c>
      <c r="AS2" s="10">
        <v>3.8157380114281353E-2</v>
      </c>
      <c r="AT2" s="9">
        <v>333428.11</v>
      </c>
      <c r="AU2" s="9">
        <v>2.299742111252888</v>
      </c>
      <c r="AV2" s="8">
        <v>43.282917894857341</v>
      </c>
      <c r="AW2" s="7" t="s">
        <v>178</v>
      </c>
      <c r="AX2" s="7" t="s">
        <v>178</v>
      </c>
      <c r="AY2" s="7" t="s">
        <v>178</v>
      </c>
      <c r="AZ2" s="7" t="s">
        <v>178</v>
      </c>
      <c r="BA2" s="7" t="s">
        <v>178</v>
      </c>
      <c r="BB2" s="7" t="s">
        <v>178</v>
      </c>
      <c r="BC2" s="7" t="s">
        <v>178</v>
      </c>
      <c r="BD2" s="7" t="s">
        <v>178</v>
      </c>
      <c r="BE2" s="7" t="s">
        <v>178</v>
      </c>
      <c r="BF2" s="7" t="s">
        <v>178</v>
      </c>
      <c r="BG2" s="7" t="s">
        <v>178</v>
      </c>
      <c r="BH2" s="7" t="s">
        <v>178</v>
      </c>
      <c r="BI2" s="7" t="s">
        <v>178</v>
      </c>
      <c r="BJ2" s="7" t="s">
        <v>178</v>
      </c>
      <c r="BK2" s="7" t="s">
        <v>178</v>
      </c>
      <c r="BL2" s="7" t="s">
        <v>178</v>
      </c>
      <c r="BM2" s="7" t="s">
        <v>178</v>
      </c>
      <c r="BN2" s="7" t="s">
        <v>178</v>
      </c>
      <c r="BO2" s="7" t="s">
        <v>178</v>
      </c>
      <c r="BP2" s="7" t="s">
        <v>178</v>
      </c>
      <c r="BQ2" s="7" t="s">
        <v>178</v>
      </c>
      <c r="BR2" s="7" t="s">
        <v>178</v>
      </c>
      <c r="BS2" s="7" t="s">
        <v>178</v>
      </c>
      <c r="BT2" s="7" t="s">
        <v>178</v>
      </c>
      <c r="BU2" s="7" t="s">
        <v>178</v>
      </c>
      <c r="BV2" s="7" t="s">
        <v>178</v>
      </c>
      <c r="BW2" s="7" t="s">
        <v>178</v>
      </c>
      <c r="BX2" s="7" t="s">
        <v>178</v>
      </c>
      <c r="BY2" s="7" t="s">
        <v>178</v>
      </c>
      <c r="BZ2" s="7" t="s">
        <v>178</v>
      </c>
      <c r="CA2" s="7" t="s">
        <v>178</v>
      </c>
      <c r="CB2" s="7" t="s">
        <v>178</v>
      </c>
      <c r="CC2" s="7" t="s">
        <v>178</v>
      </c>
      <c r="CD2" s="7" t="s">
        <v>178</v>
      </c>
      <c r="CE2" s="7" t="s">
        <v>178</v>
      </c>
      <c r="CF2" s="7" t="s">
        <v>178</v>
      </c>
      <c r="CG2" s="7" t="s">
        <v>178</v>
      </c>
      <c r="CH2" s="7" t="s">
        <v>178</v>
      </c>
      <c r="CI2" s="7" t="s">
        <v>178</v>
      </c>
      <c r="CJ2" s="7" t="s">
        <v>178</v>
      </c>
      <c r="CK2" s="7" t="s">
        <v>178</v>
      </c>
      <c r="CL2" s="7" t="s">
        <v>178</v>
      </c>
    </row>
    <row r="3" spans="1:90" ht="30" x14ac:dyDescent="0.25">
      <c r="A3" s="13" t="s">
        <v>31</v>
      </c>
      <c r="B3" s="13" t="s">
        <v>57</v>
      </c>
      <c r="C3" s="19" t="s">
        <v>179</v>
      </c>
      <c r="D3" s="19" t="s">
        <v>180</v>
      </c>
      <c r="E3" s="18">
        <v>15365000.4</v>
      </c>
      <c r="F3" s="17">
        <v>372.16006394419418</v>
      </c>
      <c r="G3" s="9">
        <v>150492.62949999981</v>
      </c>
      <c r="H3" s="17">
        <v>7.464821719226852</v>
      </c>
      <c r="I3" s="16">
        <v>2.0058094466434234E-2</v>
      </c>
      <c r="J3" s="18">
        <v>520631</v>
      </c>
      <c r="K3" s="16">
        <v>3.3884216495041551E-2</v>
      </c>
      <c r="L3" s="17">
        <v>-370138.37050000019</v>
      </c>
      <c r="M3" s="17">
        <v>-5.3259977179953824</v>
      </c>
      <c r="N3" s="16">
        <v>-1.4311040420484294E-2</v>
      </c>
      <c r="O3" s="11">
        <v>134552</v>
      </c>
      <c r="P3" s="13" t="s">
        <v>181</v>
      </c>
      <c r="Q3" s="11">
        <v>41286</v>
      </c>
      <c r="R3" s="11">
        <v>41286</v>
      </c>
      <c r="S3" s="13">
        <v>1</v>
      </c>
      <c r="T3" s="13">
        <v>9</v>
      </c>
      <c r="U3" s="13">
        <v>45</v>
      </c>
      <c r="V3" s="13" t="s">
        <v>182</v>
      </c>
      <c r="W3" s="13" t="s">
        <v>168</v>
      </c>
      <c r="X3" s="15" t="s">
        <v>183</v>
      </c>
      <c r="Y3" s="14" t="s">
        <v>124</v>
      </c>
      <c r="Z3" s="13" t="s">
        <v>169</v>
      </c>
      <c r="AA3" s="13" t="s">
        <v>184</v>
      </c>
      <c r="AB3" s="13" t="s">
        <v>171</v>
      </c>
      <c r="AC3" s="13" t="s">
        <v>172</v>
      </c>
      <c r="AD3" s="13" t="s">
        <v>185</v>
      </c>
      <c r="AE3" s="13" t="s">
        <v>169</v>
      </c>
      <c r="AF3" s="13" t="s">
        <v>174</v>
      </c>
      <c r="AG3" s="13" t="s">
        <v>169</v>
      </c>
      <c r="AH3" s="13" t="s">
        <v>169</v>
      </c>
      <c r="AI3" s="13" t="s">
        <v>175</v>
      </c>
      <c r="AJ3" s="13" t="s">
        <v>175</v>
      </c>
      <c r="AK3" s="13">
        <v>4</v>
      </c>
      <c r="AL3" s="13" t="s">
        <v>169</v>
      </c>
      <c r="AM3" s="13" t="s">
        <v>176</v>
      </c>
      <c r="AN3" s="12" t="s">
        <v>177</v>
      </c>
      <c r="AO3" s="12" t="s">
        <v>169</v>
      </c>
      <c r="AP3" s="12" t="s">
        <v>175</v>
      </c>
      <c r="AQ3" s="11">
        <v>1368312</v>
      </c>
      <c r="AR3" s="11">
        <v>1233760</v>
      </c>
      <c r="AS3" s="10">
        <v>9.8334298025596498E-2</v>
      </c>
      <c r="AT3" s="9">
        <v>55885.82</v>
      </c>
      <c r="AU3" s="9">
        <v>1.3536264108898901</v>
      </c>
      <c r="AV3" s="8">
        <v>29.883253403090634</v>
      </c>
      <c r="AW3" s="7">
        <v>879051</v>
      </c>
      <c r="AX3" s="7">
        <v>1130801.5899999999</v>
      </c>
      <c r="AY3" s="7">
        <v>240000</v>
      </c>
      <c r="AZ3" s="7">
        <v>140736</v>
      </c>
      <c r="BA3" s="7" t="s">
        <v>178</v>
      </c>
      <c r="BB3" s="7">
        <v>200000</v>
      </c>
      <c r="BC3" s="7" t="s">
        <v>178</v>
      </c>
      <c r="BD3" s="7" t="s">
        <v>178</v>
      </c>
      <c r="BE3" s="7">
        <v>645948</v>
      </c>
      <c r="BF3" s="7">
        <v>12128463.810000001</v>
      </c>
      <c r="BG3" s="7">
        <v>15365000.4</v>
      </c>
      <c r="BH3" s="7">
        <v>-157700</v>
      </c>
      <c r="BI3" s="7" t="s">
        <v>178</v>
      </c>
      <c r="BJ3" s="7" t="s">
        <v>178</v>
      </c>
      <c r="BK3" s="7" t="s">
        <v>178</v>
      </c>
      <c r="BL3" s="7" t="s">
        <v>178</v>
      </c>
      <c r="BM3" s="7">
        <v>-12000</v>
      </c>
      <c r="BN3" s="7" t="s">
        <v>178</v>
      </c>
      <c r="BO3" s="7">
        <v>-169700</v>
      </c>
      <c r="BP3" s="7">
        <v>-350931</v>
      </c>
      <c r="BQ3" s="7" t="s">
        <v>178</v>
      </c>
      <c r="BR3" s="7" t="s">
        <v>178</v>
      </c>
      <c r="BS3" s="7" t="s">
        <v>178</v>
      </c>
      <c r="BT3" s="7" t="s">
        <v>178</v>
      </c>
      <c r="BU3" s="7" t="s">
        <v>178</v>
      </c>
      <c r="BV3" s="7" t="s">
        <v>178</v>
      </c>
      <c r="BW3" s="7">
        <v>14844369.4</v>
      </c>
      <c r="BX3" s="7">
        <v>835098</v>
      </c>
      <c r="BY3" s="7">
        <v>1074262</v>
      </c>
      <c r="BZ3" s="7">
        <v>240000</v>
      </c>
      <c r="CA3" s="7">
        <v>140736</v>
      </c>
      <c r="CB3" s="7" t="s">
        <v>178</v>
      </c>
      <c r="CC3" s="7">
        <v>200000</v>
      </c>
      <c r="CD3" s="7" t="s">
        <v>178</v>
      </c>
      <c r="CE3" s="7" t="s">
        <v>178</v>
      </c>
      <c r="CF3" s="7">
        <v>595948</v>
      </c>
      <c r="CG3" s="7">
        <v>12128463.810000001</v>
      </c>
      <c r="CH3" s="7">
        <v>15214507.770500001</v>
      </c>
      <c r="CI3" s="7">
        <v>-157700</v>
      </c>
      <c r="CJ3" s="7" t="s">
        <v>178</v>
      </c>
      <c r="CK3" s="7" t="s">
        <v>178</v>
      </c>
      <c r="CL3" s="7">
        <v>15056807.770500001</v>
      </c>
    </row>
    <row r="4" spans="1:90" ht="30" x14ac:dyDescent="0.25">
      <c r="A4" s="13" t="s">
        <v>31</v>
      </c>
      <c r="B4" s="13" t="s">
        <v>56</v>
      </c>
      <c r="C4" s="19" t="s">
        <v>164</v>
      </c>
      <c r="D4" s="19" t="s">
        <v>165</v>
      </c>
      <c r="E4" s="18">
        <v>10041995</v>
      </c>
      <c r="F4" s="17">
        <v>499.32847695291133</v>
      </c>
      <c r="G4" s="9">
        <v>490220</v>
      </c>
      <c r="H4" s="17">
        <v>24.375714782954603</v>
      </c>
      <c r="I4" s="16">
        <v>4.8816993037738017E-2</v>
      </c>
      <c r="J4" s="18">
        <v>490220</v>
      </c>
      <c r="K4" s="16">
        <v>4.8816993037738017E-2</v>
      </c>
      <c r="L4" s="17">
        <v>0</v>
      </c>
      <c r="M4" s="17">
        <v>0</v>
      </c>
      <c r="N4" s="16">
        <v>0</v>
      </c>
      <c r="O4" s="11">
        <v>277430</v>
      </c>
      <c r="P4" s="13" t="s">
        <v>186</v>
      </c>
      <c r="Q4" s="11">
        <v>20111</v>
      </c>
      <c r="R4" s="11">
        <v>20111</v>
      </c>
      <c r="S4" s="13">
        <v>1</v>
      </c>
      <c r="T4" s="13">
        <v>4</v>
      </c>
      <c r="U4" s="13">
        <v>20</v>
      </c>
      <c r="V4" s="13" t="s">
        <v>182</v>
      </c>
      <c r="W4" s="13" t="s">
        <v>168</v>
      </c>
      <c r="X4" s="15" t="s">
        <v>125</v>
      </c>
      <c r="Y4" s="14" t="s">
        <v>124</v>
      </c>
      <c r="Z4" s="13" t="s">
        <v>169</v>
      </c>
      <c r="AA4" s="13" t="s">
        <v>187</v>
      </c>
      <c r="AB4" s="13" t="s">
        <v>171</v>
      </c>
      <c r="AC4" s="13" t="s">
        <v>172</v>
      </c>
      <c r="AD4" s="13" t="s">
        <v>188</v>
      </c>
      <c r="AE4" s="13" t="s">
        <v>169</v>
      </c>
      <c r="AF4" s="13" t="s">
        <v>174</v>
      </c>
      <c r="AG4" s="13" t="s">
        <v>169</v>
      </c>
      <c r="AH4" s="13" t="s">
        <v>175</v>
      </c>
      <c r="AI4" s="13" t="s">
        <v>175</v>
      </c>
      <c r="AJ4" s="13" t="s">
        <v>175</v>
      </c>
      <c r="AK4" s="13">
        <v>4</v>
      </c>
      <c r="AL4" s="13" t="s">
        <v>175</v>
      </c>
      <c r="AM4" s="13" t="s">
        <v>176</v>
      </c>
      <c r="AN4" s="12" t="s">
        <v>177</v>
      </c>
      <c r="AO4" s="12" t="s">
        <v>169</v>
      </c>
      <c r="AP4" s="12" t="s">
        <v>175</v>
      </c>
      <c r="AQ4" s="11">
        <v>277430</v>
      </c>
      <c r="AR4" s="11">
        <v>0</v>
      </c>
      <c r="AS4" s="10">
        <v>1</v>
      </c>
      <c r="AT4" s="9">
        <v>4</v>
      </c>
      <c r="AU4" s="9">
        <v>1.9889612649793645E-4</v>
      </c>
      <c r="AV4" s="8">
        <v>0</v>
      </c>
      <c r="AW4" s="7" t="s">
        <v>178</v>
      </c>
      <c r="AX4" s="7" t="s">
        <v>178</v>
      </c>
      <c r="AY4" s="7" t="s">
        <v>178</v>
      </c>
      <c r="AZ4" s="7" t="s">
        <v>178</v>
      </c>
      <c r="BA4" s="7" t="s">
        <v>178</v>
      </c>
      <c r="BB4" s="7" t="s">
        <v>178</v>
      </c>
      <c r="BC4" s="7" t="s">
        <v>178</v>
      </c>
      <c r="BD4" s="7" t="s">
        <v>178</v>
      </c>
      <c r="BE4" s="7" t="s">
        <v>178</v>
      </c>
      <c r="BF4" s="7" t="s">
        <v>178</v>
      </c>
      <c r="BG4" s="7" t="s">
        <v>178</v>
      </c>
      <c r="BH4" s="7" t="s">
        <v>178</v>
      </c>
      <c r="BI4" s="7" t="s">
        <v>178</v>
      </c>
      <c r="BJ4" s="7" t="s">
        <v>178</v>
      </c>
      <c r="BK4" s="7" t="s">
        <v>178</v>
      </c>
      <c r="BL4" s="7" t="s">
        <v>178</v>
      </c>
      <c r="BM4" s="7" t="s">
        <v>178</v>
      </c>
      <c r="BN4" s="7" t="s">
        <v>178</v>
      </c>
      <c r="BO4" s="7" t="s">
        <v>178</v>
      </c>
      <c r="BP4" s="7" t="s">
        <v>178</v>
      </c>
      <c r="BQ4" s="7" t="s">
        <v>178</v>
      </c>
      <c r="BR4" s="7" t="s">
        <v>178</v>
      </c>
      <c r="BS4" s="7" t="s">
        <v>178</v>
      </c>
      <c r="BT4" s="7" t="s">
        <v>178</v>
      </c>
      <c r="BU4" s="7" t="s">
        <v>178</v>
      </c>
      <c r="BV4" s="7" t="s">
        <v>178</v>
      </c>
      <c r="BW4" s="7" t="s">
        <v>178</v>
      </c>
      <c r="BX4" s="7" t="s">
        <v>178</v>
      </c>
      <c r="BY4" s="7" t="s">
        <v>178</v>
      </c>
      <c r="BZ4" s="7" t="s">
        <v>178</v>
      </c>
      <c r="CA4" s="7" t="s">
        <v>178</v>
      </c>
      <c r="CB4" s="7" t="s">
        <v>178</v>
      </c>
      <c r="CC4" s="7" t="s">
        <v>178</v>
      </c>
      <c r="CD4" s="7" t="s">
        <v>178</v>
      </c>
      <c r="CE4" s="7" t="s">
        <v>178</v>
      </c>
      <c r="CF4" s="7" t="s">
        <v>178</v>
      </c>
      <c r="CG4" s="7" t="s">
        <v>178</v>
      </c>
      <c r="CH4" s="7" t="s">
        <v>178</v>
      </c>
      <c r="CI4" s="7" t="s">
        <v>178</v>
      </c>
      <c r="CJ4" s="7" t="s">
        <v>178</v>
      </c>
      <c r="CK4" s="7" t="s">
        <v>178</v>
      </c>
      <c r="CL4" s="7" t="s">
        <v>178</v>
      </c>
    </row>
    <row r="5" spans="1:90" ht="30" x14ac:dyDescent="0.25">
      <c r="A5" s="13" t="s">
        <v>31</v>
      </c>
      <c r="B5" s="13" t="s">
        <v>55</v>
      </c>
      <c r="C5" s="19" t="s">
        <v>164</v>
      </c>
      <c r="D5" s="19" t="s">
        <v>189</v>
      </c>
      <c r="E5" s="18">
        <v>2086824</v>
      </c>
      <c r="F5" s="17">
        <v>467.58323997311226</v>
      </c>
      <c r="G5" s="9">
        <v>104341.20000000001</v>
      </c>
      <c r="H5" s="17">
        <v>23.379161998655615</v>
      </c>
      <c r="I5" s="16">
        <v>0.05</v>
      </c>
      <c r="J5" s="18">
        <v>97260</v>
      </c>
      <c r="K5" s="16">
        <v>4.6606709526054904E-2</v>
      </c>
      <c r="L5" s="17">
        <v>7081.2000000000116</v>
      </c>
      <c r="M5" s="17">
        <v>1.5866457539771481</v>
      </c>
      <c r="N5" s="16">
        <v>3.3932904739451012E-3</v>
      </c>
      <c r="O5" s="11">
        <v>87531</v>
      </c>
      <c r="P5" s="13" t="s">
        <v>181</v>
      </c>
      <c r="Q5" s="11">
        <v>4463</v>
      </c>
      <c r="R5" s="11">
        <v>4463</v>
      </c>
      <c r="S5" s="13">
        <v>1</v>
      </c>
      <c r="T5" s="13">
        <v>4</v>
      </c>
      <c r="U5" s="13">
        <v>4</v>
      </c>
      <c r="V5" s="13" t="s">
        <v>190</v>
      </c>
      <c r="W5" s="13" t="s">
        <v>168</v>
      </c>
      <c r="X5" s="15" t="s">
        <v>125</v>
      </c>
      <c r="Y5" s="14" t="s">
        <v>191</v>
      </c>
      <c r="Z5" s="13" t="s">
        <v>169</v>
      </c>
      <c r="AA5" s="13" t="s">
        <v>192</v>
      </c>
      <c r="AB5" s="13" t="s">
        <v>171</v>
      </c>
      <c r="AC5" s="13" t="s">
        <v>172</v>
      </c>
      <c r="AD5" s="13" t="s">
        <v>188</v>
      </c>
      <c r="AE5" s="13" t="s">
        <v>169</v>
      </c>
      <c r="AF5" s="13" t="s">
        <v>174</v>
      </c>
      <c r="AG5" s="13" t="s">
        <v>169</v>
      </c>
      <c r="AH5" s="13" t="s">
        <v>175</v>
      </c>
      <c r="AI5" s="13" t="s">
        <v>175</v>
      </c>
      <c r="AJ5" s="13" t="s">
        <v>175</v>
      </c>
      <c r="AK5" s="13">
        <v>4</v>
      </c>
      <c r="AL5" s="13" t="s">
        <v>175</v>
      </c>
      <c r="AM5" s="13" t="s">
        <v>176</v>
      </c>
      <c r="AN5" s="12" t="s">
        <v>177</v>
      </c>
      <c r="AO5" s="12" t="s">
        <v>175</v>
      </c>
      <c r="AP5" s="12" t="s">
        <v>175</v>
      </c>
      <c r="AQ5" s="11">
        <v>100503</v>
      </c>
      <c r="AR5" s="11">
        <v>12972</v>
      </c>
      <c r="AS5" s="10">
        <v>0.87092922599325395</v>
      </c>
      <c r="AT5" s="9">
        <v>993.38</v>
      </c>
      <c r="AU5" s="9">
        <v>0.22258122339233699</v>
      </c>
      <c r="AV5" s="8">
        <v>2.9065650907461347</v>
      </c>
      <c r="AW5" s="7" t="s">
        <v>178</v>
      </c>
      <c r="AX5" s="7" t="s">
        <v>178</v>
      </c>
      <c r="AY5" s="7" t="s">
        <v>178</v>
      </c>
      <c r="AZ5" s="7" t="s">
        <v>178</v>
      </c>
      <c r="BA5" s="7" t="s">
        <v>178</v>
      </c>
      <c r="BB5" s="7" t="s">
        <v>178</v>
      </c>
      <c r="BC5" s="7" t="s">
        <v>178</v>
      </c>
      <c r="BD5" s="7" t="s">
        <v>178</v>
      </c>
      <c r="BE5" s="7" t="s">
        <v>178</v>
      </c>
      <c r="BF5" s="7" t="s">
        <v>178</v>
      </c>
      <c r="BG5" s="7" t="s">
        <v>178</v>
      </c>
      <c r="BH5" s="7" t="s">
        <v>178</v>
      </c>
      <c r="BI5" s="7" t="s">
        <v>178</v>
      </c>
      <c r="BJ5" s="7" t="s">
        <v>178</v>
      </c>
      <c r="BK5" s="7" t="s">
        <v>178</v>
      </c>
      <c r="BL5" s="7" t="s">
        <v>178</v>
      </c>
      <c r="BM5" s="7" t="s">
        <v>178</v>
      </c>
      <c r="BN5" s="7" t="s">
        <v>178</v>
      </c>
      <c r="BO5" s="7" t="s">
        <v>178</v>
      </c>
      <c r="BP5" s="7" t="s">
        <v>178</v>
      </c>
      <c r="BQ5" s="7" t="s">
        <v>178</v>
      </c>
      <c r="BR5" s="7" t="s">
        <v>178</v>
      </c>
      <c r="BS5" s="7" t="s">
        <v>178</v>
      </c>
      <c r="BT5" s="7" t="s">
        <v>178</v>
      </c>
      <c r="BU5" s="7" t="s">
        <v>178</v>
      </c>
      <c r="BV5" s="7" t="s">
        <v>178</v>
      </c>
      <c r="BW5" s="7" t="s">
        <v>178</v>
      </c>
      <c r="BX5" s="7" t="s">
        <v>178</v>
      </c>
      <c r="BY5" s="7" t="s">
        <v>178</v>
      </c>
      <c r="BZ5" s="7" t="s">
        <v>178</v>
      </c>
      <c r="CA5" s="7" t="s">
        <v>178</v>
      </c>
      <c r="CB5" s="7" t="s">
        <v>178</v>
      </c>
      <c r="CC5" s="7" t="s">
        <v>178</v>
      </c>
      <c r="CD5" s="7" t="s">
        <v>178</v>
      </c>
      <c r="CE5" s="7" t="s">
        <v>178</v>
      </c>
      <c r="CF5" s="7" t="s">
        <v>178</v>
      </c>
      <c r="CG5" s="7" t="s">
        <v>178</v>
      </c>
      <c r="CH5" s="7" t="s">
        <v>178</v>
      </c>
      <c r="CI5" s="7" t="s">
        <v>178</v>
      </c>
      <c r="CJ5" s="7" t="s">
        <v>178</v>
      </c>
      <c r="CK5" s="7" t="s">
        <v>178</v>
      </c>
      <c r="CL5" s="7" t="s">
        <v>178</v>
      </c>
    </row>
    <row r="6" spans="1:90" ht="60" x14ac:dyDescent="0.25">
      <c r="A6" s="13" t="s">
        <v>31</v>
      </c>
      <c r="B6" s="13" t="s">
        <v>54</v>
      </c>
      <c r="C6" s="19" t="s">
        <v>179</v>
      </c>
      <c r="D6" s="19" t="s">
        <v>180</v>
      </c>
      <c r="E6" s="18">
        <v>67854834.129999995</v>
      </c>
      <c r="F6" s="17">
        <v>317.93590255033428</v>
      </c>
      <c r="G6" s="9">
        <v>1098088.0540000051</v>
      </c>
      <c r="H6" s="17">
        <v>6.5507843765667486</v>
      </c>
      <c r="I6" s="16">
        <v>2.060410392163765E-2</v>
      </c>
      <c r="J6" s="18">
        <v>1005526</v>
      </c>
      <c r="K6" s="16">
        <v>1.4818782079307105E-2</v>
      </c>
      <c r="L6" s="17">
        <v>92562.054000005126</v>
      </c>
      <c r="M6" s="17">
        <v>1.8670286116169068</v>
      </c>
      <c r="N6" s="16">
        <v>5.8723428107378553E-3</v>
      </c>
      <c r="O6" s="11">
        <v>1674239</v>
      </c>
      <c r="P6" s="13" t="s">
        <v>181</v>
      </c>
      <c r="Q6" s="11">
        <v>213423</v>
      </c>
      <c r="R6" s="11">
        <v>156200</v>
      </c>
      <c r="S6" s="13">
        <v>1</v>
      </c>
      <c r="T6" s="13">
        <v>12</v>
      </c>
      <c r="U6" s="13">
        <v>174</v>
      </c>
      <c r="V6" s="13" t="s">
        <v>182</v>
      </c>
      <c r="W6" s="13" t="s">
        <v>168</v>
      </c>
      <c r="X6" s="15" t="s">
        <v>183</v>
      </c>
      <c r="Y6" s="14" t="s">
        <v>124</v>
      </c>
      <c r="Z6" s="13" t="s">
        <v>169</v>
      </c>
      <c r="AA6" s="13" t="s">
        <v>184</v>
      </c>
      <c r="AB6" s="13" t="s">
        <v>171</v>
      </c>
      <c r="AC6" s="13" t="s">
        <v>172</v>
      </c>
      <c r="AD6" s="13" t="s">
        <v>185</v>
      </c>
      <c r="AE6" s="13" t="s">
        <v>169</v>
      </c>
      <c r="AF6" s="13" t="s">
        <v>174</v>
      </c>
      <c r="AG6" s="13" t="s">
        <v>169</v>
      </c>
      <c r="AH6" s="13" t="s">
        <v>175</v>
      </c>
      <c r="AI6" s="13" t="s">
        <v>175</v>
      </c>
      <c r="AJ6" s="13" t="s">
        <v>175</v>
      </c>
      <c r="AK6" s="13">
        <v>4</v>
      </c>
      <c r="AL6" s="13" t="s">
        <v>169</v>
      </c>
      <c r="AM6" s="13" t="s">
        <v>176</v>
      </c>
      <c r="AN6" s="12" t="s">
        <v>193</v>
      </c>
      <c r="AO6" s="12" t="s">
        <v>169</v>
      </c>
      <c r="AP6" s="12" t="s">
        <v>169</v>
      </c>
      <c r="AQ6" s="11">
        <v>8758523</v>
      </c>
      <c r="AR6" s="11">
        <v>7084284</v>
      </c>
      <c r="AS6" s="10">
        <v>0.191155403713617</v>
      </c>
      <c r="AT6" s="9">
        <v>70693.27</v>
      </c>
      <c r="AU6" s="9">
        <v>0.45258175416133167</v>
      </c>
      <c r="AV6" s="8">
        <v>33.193629552578685</v>
      </c>
      <c r="AW6" s="7">
        <v>366127.82999999996</v>
      </c>
      <c r="AX6" s="7">
        <v>8908493.25</v>
      </c>
      <c r="AY6" s="7">
        <v>575000</v>
      </c>
      <c r="AZ6" s="7">
        <v>625000</v>
      </c>
      <c r="BA6" s="7">
        <v>679194.51</v>
      </c>
      <c r="BB6" s="7">
        <v>300000</v>
      </c>
      <c r="BC6" s="7" t="s">
        <v>178</v>
      </c>
      <c r="BD6" s="7" t="s">
        <v>178</v>
      </c>
      <c r="BE6" s="7">
        <v>1195947.3</v>
      </c>
      <c r="BF6" s="7">
        <v>55205071.239999987</v>
      </c>
      <c r="BG6" s="7">
        <v>67854834.129999995</v>
      </c>
      <c r="BH6" s="7">
        <v>-300000</v>
      </c>
      <c r="BI6" s="7" t="s">
        <v>178</v>
      </c>
      <c r="BJ6" s="7" t="s">
        <v>178</v>
      </c>
      <c r="BK6" s="7" t="s">
        <v>178</v>
      </c>
      <c r="BL6" s="7" t="s">
        <v>178</v>
      </c>
      <c r="BM6" s="7">
        <v>-20000</v>
      </c>
      <c r="BN6" s="7" t="s">
        <v>178</v>
      </c>
      <c r="BO6" s="7">
        <v>-320000</v>
      </c>
      <c r="BP6" s="7">
        <v>-500000</v>
      </c>
      <c r="BQ6" s="7" t="s">
        <v>178</v>
      </c>
      <c r="BR6" s="7">
        <v>-185526</v>
      </c>
      <c r="BS6" s="7" t="s">
        <v>178</v>
      </c>
      <c r="BT6" s="7" t="s">
        <v>178</v>
      </c>
      <c r="BU6" s="7" t="s">
        <v>178</v>
      </c>
      <c r="BV6" s="7">
        <v>-185526</v>
      </c>
      <c r="BW6" s="7">
        <v>66849308.129999995</v>
      </c>
      <c r="BX6" s="7">
        <v>347821.43849999993</v>
      </c>
      <c r="BY6" s="7">
        <v>8463068.5875000004</v>
      </c>
      <c r="BZ6" s="7">
        <v>575000</v>
      </c>
      <c r="CA6" s="7">
        <v>625000</v>
      </c>
      <c r="CB6" s="7">
        <v>72837.510000000009</v>
      </c>
      <c r="CC6" s="7">
        <v>300000</v>
      </c>
      <c r="CD6" s="7" t="s">
        <v>178</v>
      </c>
      <c r="CE6" s="7" t="s">
        <v>178</v>
      </c>
      <c r="CF6" s="7">
        <v>1167947.3</v>
      </c>
      <c r="CG6" s="7">
        <v>55205071.239999987</v>
      </c>
      <c r="CH6" s="7">
        <v>66756746.07599999</v>
      </c>
      <c r="CI6" s="7">
        <v>-300000</v>
      </c>
      <c r="CJ6" s="7" t="s">
        <v>178</v>
      </c>
      <c r="CK6" s="7" t="s">
        <v>178</v>
      </c>
      <c r="CL6" s="7">
        <v>66456746.07599999</v>
      </c>
    </row>
    <row r="7" spans="1:90" ht="30" x14ac:dyDescent="0.25">
      <c r="A7" s="13" t="s">
        <v>31</v>
      </c>
      <c r="B7" s="13" t="s">
        <v>53</v>
      </c>
      <c r="C7" s="19" t="s">
        <v>194</v>
      </c>
      <c r="D7" s="19" t="s">
        <v>165</v>
      </c>
      <c r="E7" s="18">
        <v>54194695.719999999</v>
      </c>
      <c r="F7" s="17">
        <v>735.06260470920142</v>
      </c>
      <c r="G7" s="9">
        <v>14792147.569999993</v>
      </c>
      <c r="H7" s="17">
        <v>214.58791395399305</v>
      </c>
      <c r="I7" s="16">
        <v>0.29193147982121376</v>
      </c>
      <c r="J7" s="18">
        <v>1028990</v>
      </c>
      <c r="K7" s="16">
        <v>1.898691350379262E-2</v>
      </c>
      <c r="L7" s="17">
        <v>13763157.569999993</v>
      </c>
      <c r="M7" s="17">
        <v>204.51444467085614</v>
      </c>
      <c r="N7" s="16">
        <v>0.27822724671426352</v>
      </c>
      <c r="O7" s="11">
        <v>418916</v>
      </c>
      <c r="P7" s="13" t="s">
        <v>181</v>
      </c>
      <c r="Q7" s="11">
        <v>73728</v>
      </c>
      <c r="R7" s="11">
        <v>73728</v>
      </c>
      <c r="S7" s="13">
        <v>1</v>
      </c>
      <c r="T7" s="13">
        <v>8</v>
      </c>
      <c r="U7" s="13">
        <v>94</v>
      </c>
      <c r="V7" s="13" t="s">
        <v>167</v>
      </c>
      <c r="W7" s="13" t="s">
        <v>168</v>
      </c>
      <c r="X7" s="15" t="s">
        <v>125</v>
      </c>
      <c r="Y7" s="14" t="s">
        <v>124</v>
      </c>
      <c r="Z7" s="13" t="s">
        <v>169</v>
      </c>
      <c r="AA7" s="13" t="s">
        <v>187</v>
      </c>
      <c r="AB7" s="13" t="s">
        <v>171</v>
      </c>
      <c r="AC7" s="13" t="s">
        <v>172</v>
      </c>
      <c r="AD7" s="13" t="s">
        <v>173</v>
      </c>
      <c r="AE7" s="13" t="s">
        <v>169</v>
      </c>
      <c r="AF7" s="13" t="s">
        <v>174</v>
      </c>
      <c r="AG7" s="13" t="s">
        <v>169</v>
      </c>
      <c r="AH7" s="13" t="s">
        <v>175</v>
      </c>
      <c r="AI7" s="13" t="s">
        <v>175</v>
      </c>
      <c r="AJ7" s="13" t="s">
        <v>175</v>
      </c>
      <c r="AK7" s="13">
        <v>4</v>
      </c>
      <c r="AL7" s="13" t="s">
        <v>175</v>
      </c>
      <c r="AM7" s="13" t="s">
        <v>176</v>
      </c>
      <c r="AN7" s="12" t="s">
        <v>177</v>
      </c>
      <c r="AO7" s="12" t="s">
        <v>169</v>
      </c>
      <c r="AP7" s="12" t="s">
        <v>175</v>
      </c>
      <c r="AQ7" s="11">
        <v>4414341</v>
      </c>
      <c r="AR7" s="11">
        <v>3995425</v>
      </c>
      <c r="AS7" s="10">
        <v>9.489887618559599E-2</v>
      </c>
      <c r="AT7" s="9">
        <v>55225.38</v>
      </c>
      <c r="AU7" s="9">
        <v>0.74904215494791659</v>
      </c>
      <c r="AV7" s="8">
        <v>54.191419813368057</v>
      </c>
      <c r="AW7" s="7">
        <v>1830400</v>
      </c>
      <c r="AX7" s="7">
        <v>5651719.0199999996</v>
      </c>
      <c r="AY7" s="7">
        <v>1791250</v>
      </c>
      <c r="AZ7" s="7">
        <v>239216.96</v>
      </c>
      <c r="BA7" s="7">
        <v>2535918.75</v>
      </c>
      <c r="BB7" s="7">
        <v>294500</v>
      </c>
      <c r="BC7" s="7" t="s">
        <v>178</v>
      </c>
      <c r="BD7" s="7">
        <v>310000</v>
      </c>
      <c r="BE7" s="7">
        <v>2405000</v>
      </c>
      <c r="BF7" s="7">
        <v>39136690.990000002</v>
      </c>
      <c r="BG7" s="7">
        <v>54194695.719999999</v>
      </c>
      <c r="BH7" s="7">
        <v>-300000</v>
      </c>
      <c r="BI7" s="7">
        <v>-39240</v>
      </c>
      <c r="BJ7" s="7" t="s">
        <v>178</v>
      </c>
      <c r="BK7" s="7" t="s">
        <v>178</v>
      </c>
      <c r="BL7" s="7" t="s">
        <v>178</v>
      </c>
      <c r="BM7" s="7" t="s">
        <v>178</v>
      </c>
      <c r="BN7" s="7" t="s">
        <v>178</v>
      </c>
      <c r="BO7" s="7">
        <v>-339240</v>
      </c>
      <c r="BP7" s="7">
        <v>-637500</v>
      </c>
      <c r="BQ7" s="7" t="s">
        <v>178</v>
      </c>
      <c r="BR7" s="7">
        <v>-52250</v>
      </c>
      <c r="BS7" s="7" t="s">
        <v>178</v>
      </c>
      <c r="BT7" s="7" t="s">
        <v>178</v>
      </c>
      <c r="BU7" s="7" t="s">
        <v>178</v>
      </c>
      <c r="BV7" s="7">
        <v>-52250</v>
      </c>
      <c r="BW7" s="7">
        <v>53165706</v>
      </c>
      <c r="BX7" s="7">
        <v>2040400</v>
      </c>
      <c r="BY7" s="7">
        <v>20555045.059999999</v>
      </c>
      <c r="BZ7" s="7">
        <v>2549800</v>
      </c>
      <c r="CA7" s="7">
        <v>239217</v>
      </c>
      <c r="CB7" s="7">
        <v>250000</v>
      </c>
      <c r="CC7" s="7">
        <v>3795818.75</v>
      </c>
      <c r="CD7" s="7" t="s">
        <v>178</v>
      </c>
      <c r="CE7" s="7">
        <v>310000</v>
      </c>
      <c r="CF7" s="7">
        <v>8025192</v>
      </c>
      <c r="CG7" s="7">
        <v>1637075.34</v>
      </c>
      <c r="CH7" s="7">
        <v>39402548.150000006</v>
      </c>
      <c r="CI7" s="7">
        <v>-339240</v>
      </c>
      <c r="CJ7" s="7">
        <v>-637500</v>
      </c>
      <c r="CK7" s="7">
        <v>-52250</v>
      </c>
      <c r="CL7" s="7">
        <v>38373558</v>
      </c>
    </row>
    <row r="8" spans="1:90" ht="30" x14ac:dyDescent="0.25">
      <c r="A8" s="13" t="s">
        <v>31</v>
      </c>
      <c r="B8" s="13" t="s">
        <v>52</v>
      </c>
      <c r="C8" s="19" t="s">
        <v>179</v>
      </c>
      <c r="D8" s="19" t="s">
        <v>180</v>
      </c>
      <c r="E8" s="18">
        <v>91951780</v>
      </c>
      <c r="F8" s="17">
        <v>510.40370791818157</v>
      </c>
      <c r="G8" s="9">
        <v>1919846</v>
      </c>
      <c r="H8" s="17">
        <v>10.656634564680415</v>
      </c>
      <c r="I8" s="16">
        <v>2.0878834536971442E-2</v>
      </c>
      <c r="J8" s="18">
        <v>1258200</v>
      </c>
      <c r="K8" s="16">
        <v>1.368325876888952E-2</v>
      </c>
      <c r="L8" s="17">
        <v>661646</v>
      </c>
      <c r="M8" s="17">
        <v>3.7235995285359027</v>
      </c>
      <c r="N8" s="16">
        <v>7.2954006226240049E-3</v>
      </c>
      <c r="O8" s="11">
        <v>131675</v>
      </c>
      <c r="P8" s="13" t="s">
        <v>181</v>
      </c>
      <c r="Q8" s="11">
        <v>180155</v>
      </c>
      <c r="R8" s="11">
        <v>157525</v>
      </c>
      <c r="S8" s="13">
        <v>1</v>
      </c>
      <c r="T8" s="13">
        <v>10</v>
      </c>
      <c r="U8" s="13">
        <v>178</v>
      </c>
      <c r="V8" s="13" t="s">
        <v>167</v>
      </c>
      <c r="W8" s="13" t="s">
        <v>168</v>
      </c>
      <c r="X8" s="15" t="s">
        <v>183</v>
      </c>
      <c r="Y8" s="14" t="s">
        <v>124</v>
      </c>
      <c r="Z8" s="13" t="s">
        <v>169</v>
      </c>
      <c r="AA8" s="13" t="s">
        <v>187</v>
      </c>
      <c r="AB8" s="13" t="s">
        <v>171</v>
      </c>
      <c r="AC8" s="13" t="s">
        <v>172</v>
      </c>
      <c r="AD8" s="13" t="s">
        <v>185</v>
      </c>
      <c r="AE8" s="13" t="s">
        <v>169</v>
      </c>
      <c r="AF8" s="13" t="s">
        <v>174</v>
      </c>
      <c r="AG8" s="13" t="s">
        <v>169</v>
      </c>
      <c r="AH8" s="13" t="s">
        <v>175</v>
      </c>
      <c r="AI8" s="13" t="s">
        <v>175</v>
      </c>
      <c r="AJ8" s="13" t="s">
        <v>175</v>
      </c>
      <c r="AK8" s="13">
        <v>4</v>
      </c>
      <c r="AL8" s="13" t="s">
        <v>169</v>
      </c>
      <c r="AM8" s="13" t="s">
        <v>176</v>
      </c>
      <c r="AN8" s="12" t="s">
        <v>195</v>
      </c>
      <c r="AO8" s="12" t="s">
        <v>169</v>
      </c>
      <c r="AP8" s="12" t="s">
        <v>169</v>
      </c>
      <c r="AQ8" s="11">
        <v>3381094</v>
      </c>
      <c r="AR8" s="11">
        <v>3249419</v>
      </c>
      <c r="AS8" s="10">
        <v>3.8944495479865393E-2</v>
      </c>
      <c r="AT8" s="9">
        <v>209462.04</v>
      </c>
      <c r="AU8" s="9">
        <v>1.3297066497381369</v>
      </c>
      <c r="AV8" s="8">
        <v>18.036796092253894</v>
      </c>
      <c r="AW8" s="7">
        <v>2028100</v>
      </c>
      <c r="AX8" s="7">
        <v>8918168</v>
      </c>
      <c r="AY8" s="7">
        <v>91500</v>
      </c>
      <c r="AZ8" s="7">
        <v>404336</v>
      </c>
      <c r="BA8" s="7">
        <v>339261</v>
      </c>
      <c r="BB8" s="7">
        <v>590723</v>
      </c>
      <c r="BC8" s="7">
        <v>350000</v>
      </c>
      <c r="BD8" s="7">
        <v>45775</v>
      </c>
      <c r="BE8" s="7">
        <v>100000</v>
      </c>
      <c r="BF8" s="7">
        <v>79083917</v>
      </c>
      <c r="BG8" s="7">
        <v>91951780</v>
      </c>
      <c r="BH8" s="7">
        <v>-300000</v>
      </c>
      <c r="BI8" s="7">
        <v>-78200</v>
      </c>
      <c r="BJ8" s="7">
        <v>-130000</v>
      </c>
      <c r="BK8" s="7" t="s">
        <v>178</v>
      </c>
      <c r="BL8" s="7" t="s">
        <v>178</v>
      </c>
      <c r="BM8" s="7" t="s">
        <v>178</v>
      </c>
      <c r="BN8" s="7" t="s">
        <v>178</v>
      </c>
      <c r="BO8" s="7">
        <v>-508200</v>
      </c>
      <c r="BP8" s="7">
        <v>-750000</v>
      </c>
      <c r="BQ8" s="7" t="s">
        <v>178</v>
      </c>
      <c r="BR8" s="7" t="s">
        <v>178</v>
      </c>
      <c r="BS8" s="7" t="s">
        <v>178</v>
      </c>
      <c r="BT8" s="7" t="s">
        <v>178</v>
      </c>
      <c r="BU8" s="7" t="s">
        <v>178</v>
      </c>
      <c r="BV8" s="7" t="s">
        <v>178</v>
      </c>
      <c r="BW8" s="7">
        <v>90693580</v>
      </c>
      <c r="BX8" s="7">
        <v>1138100</v>
      </c>
      <c r="BY8" s="7">
        <v>8552583</v>
      </c>
      <c r="BZ8" s="7">
        <v>91500</v>
      </c>
      <c r="CA8" s="7">
        <v>404336</v>
      </c>
      <c r="CB8" s="7">
        <v>25000</v>
      </c>
      <c r="CC8" s="7">
        <v>590723</v>
      </c>
      <c r="CD8" s="7" t="s">
        <v>178</v>
      </c>
      <c r="CE8" s="7">
        <v>45775</v>
      </c>
      <c r="CF8" s="7">
        <v>100000</v>
      </c>
      <c r="CG8" s="7">
        <v>79083917</v>
      </c>
      <c r="CH8" s="7">
        <v>90031934</v>
      </c>
      <c r="CI8" s="7" t="s">
        <v>178</v>
      </c>
      <c r="CJ8" s="7" t="s">
        <v>178</v>
      </c>
      <c r="CK8" s="7" t="s">
        <v>178</v>
      </c>
      <c r="CL8" s="7">
        <v>90031934</v>
      </c>
    </row>
    <row r="9" spans="1:90" ht="30" x14ac:dyDescent="0.25">
      <c r="A9" s="13" t="s">
        <v>31</v>
      </c>
      <c r="B9" s="13" t="s">
        <v>51</v>
      </c>
      <c r="C9" s="19" t="s">
        <v>179</v>
      </c>
      <c r="D9" s="19" t="s">
        <v>180</v>
      </c>
      <c r="E9" s="18">
        <v>27515301.850000005</v>
      </c>
      <c r="F9" s="17">
        <v>425.11088219389734</v>
      </c>
      <c r="G9" s="9">
        <v>1359800</v>
      </c>
      <c r="H9" s="17">
        <v>16.405987022016248</v>
      </c>
      <c r="I9" s="16">
        <v>3.8592253713545993E-2</v>
      </c>
      <c r="J9" s="18">
        <v>695054</v>
      </c>
      <c r="K9" s="16">
        <v>2.5260635110931913E-2</v>
      </c>
      <c r="L9" s="17">
        <v>288080.51000000164</v>
      </c>
      <c r="M9" s="17">
        <v>5.8142887723374486</v>
      </c>
      <c r="N9" s="16">
        <v>1.3677111115884098E-2</v>
      </c>
      <c r="O9" s="11">
        <v>62783</v>
      </c>
      <c r="P9" s="13" t="s">
        <v>181</v>
      </c>
      <c r="Q9" s="11">
        <v>64725</v>
      </c>
      <c r="R9" s="11">
        <v>55672</v>
      </c>
      <c r="S9" s="13">
        <v>1</v>
      </c>
      <c r="T9" s="13">
        <v>24</v>
      </c>
      <c r="U9" s="13">
        <v>55</v>
      </c>
      <c r="V9" s="13" t="s">
        <v>190</v>
      </c>
      <c r="W9" s="13" t="s">
        <v>168</v>
      </c>
      <c r="X9" s="15" t="s">
        <v>183</v>
      </c>
      <c r="Y9" s="14" t="s">
        <v>191</v>
      </c>
      <c r="Z9" s="13" t="s">
        <v>169</v>
      </c>
      <c r="AA9" s="13" t="s">
        <v>187</v>
      </c>
      <c r="AB9" s="13" t="s">
        <v>196</v>
      </c>
      <c r="AC9" s="13" t="s">
        <v>172</v>
      </c>
      <c r="AD9" s="13" t="s">
        <v>185</v>
      </c>
      <c r="AE9" s="13" t="s">
        <v>169</v>
      </c>
      <c r="AF9" s="13" t="s">
        <v>174</v>
      </c>
      <c r="AG9" s="13" t="s">
        <v>169</v>
      </c>
      <c r="AH9" s="13" t="s">
        <v>175</v>
      </c>
      <c r="AI9" s="13" t="s">
        <v>175</v>
      </c>
      <c r="AJ9" s="13" t="s">
        <v>175</v>
      </c>
      <c r="AK9" s="13">
        <v>4</v>
      </c>
      <c r="AL9" s="13" t="s">
        <v>169</v>
      </c>
      <c r="AM9" s="13" t="s">
        <v>176</v>
      </c>
      <c r="AN9" s="12" t="s">
        <v>195</v>
      </c>
      <c r="AO9" s="12" t="s">
        <v>175</v>
      </c>
      <c r="AP9" s="12" t="s">
        <v>169</v>
      </c>
      <c r="AQ9" s="11">
        <v>1298297</v>
      </c>
      <c r="AR9" s="11">
        <v>1235514</v>
      </c>
      <c r="AS9" s="10">
        <v>4.8357964317871795E-2</v>
      </c>
      <c r="AT9" s="9">
        <v>76016.97</v>
      </c>
      <c r="AU9" s="9">
        <v>1.3654434904440294</v>
      </c>
      <c r="AV9" s="8">
        <v>19.0886674391657</v>
      </c>
      <c r="AW9" s="7">
        <v>1755748.5</v>
      </c>
      <c r="AX9" s="7">
        <v>5414207.7699999996</v>
      </c>
      <c r="AY9" s="7">
        <v>356582</v>
      </c>
      <c r="AZ9" s="7">
        <v>462963.94</v>
      </c>
      <c r="BA9" s="7">
        <v>157000</v>
      </c>
      <c r="BB9" s="7">
        <v>246715.67</v>
      </c>
      <c r="BC9" s="7">
        <v>50000</v>
      </c>
      <c r="BD9" s="7">
        <v>53050</v>
      </c>
      <c r="BE9" s="7">
        <v>198249.76</v>
      </c>
      <c r="BF9" s="7">
        <v>18820784.210000005</v>
      </c>
      <c r="BG9" s="7">
        <v>27515301.850000005</v>
      </c>
      <c r="BH9" s="7">
        <v>-139050</v>
      </c>
      <c r="BI9" s="7">
        <v>-6610</v>
      </c>
      <c r="BJ9" s="7" t="s">
        <v>178</v>
      </c>
      <c r="BK9" s="7" t="s">
        <v>178</v>
      </c>
      <c r="BL9" s="7" t="s">
        <v>178</v>
      </c>
      <c r="BM9" s="7" t="s">
        <v>178</v>
      </c>
      <c r="BN9" s="7" t="s">
        <v>178</v>
      </c>
      <c r="BO9" s="7">
        <v>-145660</v>
      </c>
      <c r="BP9" s="7">
        <v>-500000</v>
      </c>
      <c r="BQ9" s="7">
        <v>-49394</v>
      </c>
      <c r="BR9" s="7" t="s">
        <v>178</v>
      </c>
      <c r="BS9" s="7" t="s">
        <v>178</v>
      </c>
      <c r="BT9" s="7" t="s">
        <v>178</v>
      </c>
      <c r="BU9" s="7" t="s">
        <v>178</v>
      </c>
      <c r="BV9" s="7">
        <v>-49394</v>
      </c>
      <c r="BW9" s="7">
        <v>26820247.850000005</v>
      </c>
      <c r="BX9" s="7">
        <v>2005748.5</v>
      </c>
      <c r="BY9" s="7">
        <v>4737497.7699999996</v>
      </c>
      <c r="BZ9" s="7">
        <v>306582</v>
      </c>
      <c r="CA9" s="7">
        <v>352963.94</v>
      </c>
      <c r="CB9" s="7" t="s">
        <v>178</v>
      </c>
      <c r="CC9" s="7">
        <v>226715.67</v>
      </c>
      <c r="CD9" s="7" t="s">
        <v>178</v>
      </c>
      <c r="CE9" s="7">
        <v>34500</v>
      </c>
      <c r="CF9" s="7">
        <v>47375.25</v>
      </c>
      <c r="CG9" s="7">
        <v>18820784.210000005</v>
      </c>
      <c r="CH9" s="7">
        <v>26532167.340000004</v>
      </c>
      <c r="CI9" s="7" t="s">
        <v>178</v>
      </c>
      <c r="CJ9" s="7" t="s">
        <v>178</v>
      </c>
      <c r="CK9" s="7">
        <v>-78743</v>
      </c>
      <c r="CL9" s="7">
        <v>26453424.340000004</v>
      </c>
    </row>
    <row r="10" spans="1:90" ht="45" x14ac:dyDescent="0.25">
      <c r="A10" s="13" t="s">
        <v>31</v>
      </c>
      <c r="B10" s="13" t="s">
        <v>50</v>
      </c>
      <c r="C10" s="19" t="s">
        <v>197</v>
      </c>
      <c r="D10" s="19" t="s">
        <v>198</v>
      </c>
      <c r="E10" s="18">
        <v>10894446</v>
      </c>
      <c r="F10" s="17">
        <v>117.79817049435579</v>
      </c>
      <c r="G10" s="9">
        <v>974226</v>
      </c>
      <c r="H10" s="17">
        <v>10.533995069417411</v>
      </c>
      <c r="I10" s="16">
        <v>8.942409737952714E-2</v>
      </c>
      <c r="J10" s="18">
        <v>1604085</v>
      </c>
      <c r="K10" s="16">
        <v>0.14723878570787355</v>
      </c>
      <c r="L10" s="17">
        <v>-629859</v>
      </c>
      <c r="M10" s="17">
        <v>-1.6177976944804289</v>
      </c>
      <c r="N10" s="16">
        <v>-1.3733640239836703E-2</v>
      </c>
      <c r="O10" s="11">
        <v>1561768</v>
      </c>
      <c r="P10" s="13" t="s">
        <v>199</v>
      </c>
      <c r="Q10" s="11">
        <v>92484</v>
      </c>
      <c r="R10" s="11">
        <v>92484</v>
      </c>
      <c r="S10" s="13">
        <v>3</v>
      </c>
      <c r="T10" s="13">
        <v>3</v>
      </c>
      <c r="U10" s="13">
        <v>72</v>
      </c>
      <c r="V10" s="13" t="s">
        <v>200</v>
      </c>
      <c r="W10" s="13" t="s">
        <v>201</v>
      </c>
      <c r="X10" s="15" t="s">
        <v>125</v>
      </c>
      <c r="Y10" s="14" t="s">
        <v>191</v>
      </c>
      <c r="Z10" s="13" t="s">
        <v>169</v>
      </c>
      <c r="AA10" s="13" t="s">
        <v>202</v>
      </c>
      <c r="AB10" s="13" t="s">
        <v>196</v>
      </c>
      <c r="AC10" s="13" t="s">
        <v>172</v>
      </c>
      <c r="AD10" s="13" t="s">
        <v>166</v>
      </c>
      <c r="AE10" s="13" t="s">
        <v>169</v>
      </c>
      <c r="AF10" s="13" t="s">
        <v>203</v>
      </c>
      <c r="AG10" s="13" t="s">
        <v>169</v>
      </c>
      <c r="AH10" s="13" t="s">
        <v>169</v>
      </c>
      <c r="AI10" s="13" t="s">
        <v>175</v>
      </c>
      <c r="AJ10" s="13" t="s">
        <v>173</v>
      </c>
      <c r="AK10" s="13">
        <v>5</v>
      </c>
      <c r="AL10" s="13" t="s">
        <v>175</v>
      </c>
      <c r="AM10" s="13" t="s">
        <v>176</v>
      </c>
      <c r="AN10" s="12" t="s">
        <v>177</v>
      </c>
      <c r="AO10" s="12" t="s">
        <v>175</v>
      </c>
      <c r="AP10" s="12" t="s">
        <v>175</v>
      </c>
      <c r="AQ10" s="11">
        <v>1784913</v>
      </c>
      <c r="AR10" s="11">
        <v>0</v>
      </c>
      <c r="AS10" s="10">
        <v>1</v>
      </c>
      <c r="AT10" s="9">
        <v>0</v>
      </c>
      <c r="AU10" s="9">
        <v>0</v>
      </c>
      <c r="AV10" s="8">
        <v>0</v>
      </c>
      <c r="AW10" s="7">
        <v>575523</v>
      </c>
      <c r="AX10" s="7">
        <v>884237</v>
      </c>
      <c r="AY10" s="7">
        <v>60000</v>
      </c>
      <c r="AZ10" s="7">
        <v>299400</v>
      </c>
      <c r="BA10" s="7">
        <v>678000</v>
      </c>
      <c r="BB10" s="7">
        <v>51000</v>
      </c>
      <c r="BC10" s="7">
        <v>45000</v>
      </c>
      <c r="BD10" s="7">
        <v>20826</v>
      </c>
      <c r="BE10" s="7" t="s">
        <v>178</v>
      </c>
      <c r="BF10" s="7">
        <v>8280460</v>
      </c>
      <c r="BG10" s="7">
        <v>10894446</v>
      </c>
      <c r="BH10" s="7">
        <v>-184800</v>
      </c>
      <c r="BI10" s="7">
        <v>-209250</v>
      </c>
      <c r="BJ10" s="7" t="s">
        <v>178</v>
      </c>
      <c r="BK10" s="7">
        <v>-78000</v>
      </c>
      <c r="BL10" s="7" t="s">
        <v>178</v>
      </c>
      <c r="BM10" s="7" t="s">
        <v>178</v>
      </c>
      <c r="BN10" s="7">
        <v>99000</v>
      </c>
      <c r="BO10" s="7">
        <v>-571050</v>
      </c>
      <c r="BP10" s="7">
        <v>-750000</v>
      </c>
      <c r="BQ10" s="7" t="s">
        <v>178</v>
      </c>
      <c r="BR10" s="7">
        <v>139035</v>
      </c>
      <c r="BS10" s="7" t="s">
        <v>178</v>
      </c>
      <c r="BT10" s="7" t="s">
        <v>178</v>
      </c>
      <c r="BU10" s="7">
        <v>-144000</v>
      </c>
      <c r="BV10" s="7">
        <v>-283035</v>
      </c>
      <c r="BW10" s="7">
        <v>9785825</v>
      </c>
      <c r="BX10" s="7">
        <v>575523</v>
      </c>
      <c r="BY10" s="7">
        <v>680237</v>
      </c>
      <c r="BZ10" s="7">
        <v>57600</v>
      </c>
      <c r="CA10" s="7">
        <v>281400</v>
      </c>
      <c r="CB10" s="7" t="s">
        <v>178</v>
      </c>
      <c r="CC10" s="7">
        <v>45000</v>
      </c>
      <c r="CD10" s="7" t="s">
        <v>178</v>
      </c>
      <c r="CE10" s="7" t="s">
        <v>178</v>
      </c>
      <c r="CF10" s="7" t="s">
        <v>178</v>
      </c>
      <c r="CG10" s="7">
        <v>8280460</v>
      </c>
      <c r="CH10" s="7">
        <v>9920220</v>
      </c>
      <c r="CI10" s="7" t="s">
        <v>178</v>
      </c>
      <c r="CJ10" s="7" t="s">
        <v>178</v>
      </c>
      <c r="CK10" s="7" t="s">
        <v>178</v>
      </c>
      <c r="CL10" s="7">
        <v>9920220</v>
      </c>
    </row>
    <row r="11" spans="1:90" ht="45" x14ac:dyDescent="0.25">
      <c r="A11" s="13" t="s">
        <v>31</v>
      </c>
      <c r="B11" s="13" t="s">
        <v>49</v>
      </c>
      <c r="C11" s="19" t="s">
        <v>194</v>
      </c>
      <c r="D11" s="19" t="s">
        <v>189</v>
      </c>
      <c r="E11" s="18">
        <v>99705057.298765123</v>
      </c>
      <c r="F11" s="17">
        <v>997.05057298765121</v>
      </c>
      <c r="G11" s="9">
        <v>32082969.298765123</v>
      </c>
      <c r="H11" s="17">
        <v>337.82969298765124</v>
      </c>
      <c r="I11" s="16">
        <v>0.33882904452413903</v>
      </c>
      <c r="J11" s="18">
        <v>1800000</v>
      </c>
      <c r="K11" s="16">
        <v>1.8053246733576608E-2</v>
      </c>
      <c r="L11" s="17">
        <v>30282969.298765123</v>
      </c>
      <c r="M11" s="17">
        <v>325.70981259803051</v>
      </c>
      <c r="N11" s="16">
        <v>0.32667331168773572</v>
      </c>
      <c r="O11" s="11" t="s">
        <v>204</v>
      </c>
      <c r="P11" s="13" t="s">
        <v>204</v>
      </c>
      <c r="Q11" s="11">
        <v>100000</v>
      </c>
      <c r="R11" s="11">
        <v>99002</v>
      </c>
      <c r="S11" s="13">
        <v>1</v>
      </c>
      <c r="T11" s="13">
        <v>13</v>
      </c>
      <c r="U11" s="13">
        <v>153</v>
      </c>
      <c r="V11" s="13" t="s">
        <v>182</v>
      </c>
      <c r="W11" s="13" t="s">
        <v>168</v>
      </c>
      <c r="X11" s="15" t="s">
        <v>125</v>
      </c>
      <c r="Y11" s="14" t="s">
        <v>124</v>
      </c>
      <c r="Z11" s="13" t="s">
        <v>169</v>
      </c>
      <c r="AA11" s="13" t="s">
        <v>205</v>
      </c>
      <c r="AB11" s="13" t="s">
        <v>196</v>
      </c>
      <c r="AC11" s="13" t="s">
        <v>172</v>
      </c>
      <c r="AD11" s="13" t="s">
        <v>185</v>
      </c>
      <c r="AE11" s="13" t="s">
        <v>169</v>
      </c>
      <c r="AF11" s="13" t="s">
        <v>174</v>
      </c>
      <c r="AG11" s="13" t="s">
        <v>169</v>
      </c>
      <c r="AH11" s="13" t="s">
        <v>175</v>
      </c>
      <c r="AI11" s="13" t="s">
        <v>175</v>
      </c>
      <c r="AJ11" s="13" t="s">
        <v>206</v>
      </c>
      <c r="AK11" s="13">
        <v>4</v>
      </c>
      <c r="AL11" s="13" t="s">
        <v>169</v>
      </c>
      <c r="AM11" s="13" t="s">
        <v>176</v>
      </c>
      <c r="AN11" s="12" t="s">
        <v>207</v>
      </c>
      <c r="AO11" s="12" t="s">
        <v>169</v>
      </c>
      <c r="AP11" s="12" t="s">
        <v>175</v>
      </c>
      <c r="AQ11" s="11">
        <v>0</v>
      </c>
      <c r="AR11" s="11">
        <v>0</v>
      </c>
      <c r="AS11" s="10" t="s">
        <v>178</v>
      </c>
      <c r="AT11" s="9">
        <v>0</v>
      </c>
      <c r="AU11" s="9">
        <v>0</v>
      </c>
      <c r="AV11" s="8">
        <v>0</v>
      </c>
      <c r="AW11" s="7">
        <v>5074592.0401127683</v>
      </c>
      <c r="AX11" s="7">
        <v>6779865.4409556938</v>
      </c>
      <c r="AY11" s="7">
        <v>3559889.2908018893</v>
      </c>
      <c r="AZ11" s="7">
        <v>572717.54664717428</v>
      </c>
      <c r="BA11" s="7">
        <v>232500</v>
      </c>
      <c r="BB11" s="7">
        <v>400000</v>
      </c>
      <c r="BC11" s="7" t="s">
        <v>178</v>
      </c>
      <c r="BD11" s="7">
        <v>189900</v>
      </c>
      <c r="BE11" s="7" t="s">
        <v>178</v>
      </c>
      <c r="BF11" s="7">
        <v>82895592.980247587</v>
      </c>
      <c r="BG11" s="7">
        <v>99705057.298765123</v>
      </c>
      <c r="BH11" s="7">
        <v>-600000</v>
      </c>
      <c r="BI11" s="7">
        <v>-100000</v>
      </c>
      <c r="BJ11" s="7" t="s">
        <v>178</v>
      </c>
      <c r="BK11" s="7" t="s">
        <v>178</v>
      </c>
      <c r="BL11" s="7" t="s">
        <v>178</v>
      </c>
      <c r="BM11" s="7" t="s">
        <v>178</v>
      </c>
      <c r="BN11" s="7" t="s">
        <v>178</v>
      </c>
      <c r="BO11" s="7">
        <v>-700000</v>
      </c>
      <c r="BP11" s="7">
        <v>-1000000</v>
      </c>
      <c r="BQ11" s="7" t="s">
        <v>178</v>
      </c>
      <c r="BR11" s="7">
        <v>-100000</v>
      </c>
      <c r="BS11" s="7" t="s">
        <v>178</v>
      </c>
      <c r="BT11" s="7" t="s">
        <v>178</v>
      </c>
      <c r="BU11" s="7" t="s">
        <v>178</v>
      </c>
      <c r="BV11" s="7">
        <v>-100000</v>
      </c>
      <c r="BW11" s="7">
        <v>97905057.298765123</v>
      </c>
      <c r="BX11" s="7">
        <v>2316833</v>
      </c>
      <c r="BY11" s="7">
        <v>4095385</v>
      </c>
      <c r="BZ11" s="7">
        <v>1625287</v>
      </c>
      <c r="CA11" s="7">
        <v>375000</v>
      </c>
      <c r="CB11" s="7">
        <v>125000</v>
      </c>
      <c r="CC11" s="7">
        <v>180000</v>
      </c>
      <c r="CD11" s="7" t="s">
        <v>178</v>
      </c>
      <c r="CE11" s="7">
        <v>150000</v>
      </c>
      <c r="CF11" s="7">
        <v>19705251</v>
      </c>
      <c r="CG11" s="7">
        <v>39049332</v>
      </c>
      <c r="CH11" s="7">
        <v>67622088</v>
      </c>
      <c r="CI11" s="7">
        <v>-600000</v>
      </c>
      <c r="CJ11" s="7">
        <v>-1000000</v>
      </c>
      <c r="CK11" s="7">
        <v>-100000</v>
      </c>
      <c r="CL11" s="7">
        <v>65922088</v>
      </c>
    </row>
    <row r="12" spans="1:90" ht="30" x14ac:dyDescent="0.25">
      <c r="A12" s="13" t="s">
        <v>31</v>
      </c>
      <c r="B12" s="13" t="s">
        <v>48</v>
      </c>
      <c r="C12" s="19" t="s">
        <v>179</v>
      </c>
      <c r="D12" s="19" t="s">
        <v>180</v>
      </c>
      <c r="E12" s="18">
        <v>54189131.181789011</v>
      </c>
      <c r="F12" s="17">
        <v>628.84118206153914</v>
      </c>
      <c r="G12" s="9">
        <v>1967669.5948999971</v>
      </c>
      <c r="H12" s="17">
        <v>24.113418296914311</v>
      </c>
      <c r="I12" s="16">
        <v>3.8345800155554291E-2</v>
      </c>
      <c r="J12" s="18">
        <v>1041223</v>
      </c>
      <c r="K12" s="16">
        <v>1.9214609595916848E-2</v>
      </c>
      <c r="L12" s="17">
        <v>926446.59489999712</v>
      </c>
      <c r="M12" s="17">
        <v>12.266170156562403</v>
      </c>
      <c r="N12" s="16">
        <v>1.9505990552892927E-2</v>
      </c>
      <c r="O12" s="11" t="s">
        <v>204</v>
      </c>
      <c r="P12" s="13" t="s">
        <v>204</v>
      </c>
      <c r="Q12" s="11">
        <v>86173</v>
      </c>
      <c r="R12" s="11">
        <v>75523</v>
      </c>
      <c r="S12" s="13">
        <v>1</v>
      </c>
      <c r="T12" s="13">
        <v>13</v>
      </c>
      <c r="U12" s="13">
        <v>96</v>
      </c>
      <c r="V12" s="13" t="s">
        <v>167</v>
      </c>
      <c r="W12" s="13" t="s">
        <v>168</v>
      </c>
      <c r="X12" s="15" t="s">
        <v>183</v>
      </c>
      <c r="Y12" s="14" t="s">
        <v>124</v>
      </c>
      <c r="Z12" s="13" t="s">
        <v>169</v>
      </c>
      <c r="AA12" s="13" t="s">
        <v>187</v>
      </c>
      <c r="AB12" s="13" t="s">
        <v>171</v>
      </c>
      <c r="AC12" s="13" t="s">
        <v>172</v>
      </c>
      <c r="AD12" s="13" t="s">
        <v>185</v>
      </c>
      <c r="AE12" s="13" t="s">
        <v>169</v>
      </c>
      <c r="AF12" s="13" t="s">
        <v>174</v>
      </c>
      <c r="AG12" s="13" t="s">
        <v>175</v>
      </c>
      <c r="AH12" s="13" t="s">
        <v>175</v>
      </c>
      <c r="AI12" s="13" t="s">
        <v>175</v>
      </c>
      <c r="AJ12" s="13" t="s">
        <v>175</v>
      </c>
      <c r="AK12" s="13">
        <v>4</v>
      </c>
      <c r="AL12" s="13" t="s">
        <v>169</v>
      </c>
      <c r="AM12" s="13" t="s">
        <v>176</v>
      </c>
      <c r="AN12" s="12" t="s">
        <v>177</v>
      </c>
      <c r="AO12" s="12" t="s">
        <v>169</v>
      </c>
      <c r="AP12" s="12" t="s">
        <v>169</v>
      </c>
      <c r="AQ12" s="11">
        <v>5458349</v>
      </c>
      <c r="AR12" s="11">
        <v>5458349</v>
      </c>
      <c r="AS12" s="10">
        <v>0</v>
      </c>
      <c r="AT12" s="9">
        <v>83675</v>
      </c>
      <c r="AU12" s="9">
        <v>1.107940627358553</v>
      </c>
      <c r="AV12" s="8">
        <v>63.34175437782136</v>
      </c>
      <c r="AW12" s="7">
        <v>1592848.1643980001</v>
      </c>
      <c r="AX12" s="7">
        <v>4894107.2280019997</v>
      </c>
      <c r="AY12" s="7">
        <v>1059435.67</v>
      </c>
      <c r="AZ12" s="7">
        <v>183414</v>
      </c>
      <c r="BA12" s="7">
        <v>239102.25</v>
      </c>
      <c r="BB12" s="7">
        <v>807248.03250000044</v>
      </c>
      <c r="BC12" s="7">
        <v>270000</v>
      </c>
      <c r="BD12" s="7">
        <v>789125</v>
      </c>
      <c r="BE12" s="7">
        <v>1454119.25</v>
      </c>
      <c r="BF12" s="7">
        <v>42899731.586889014</v>
      </c>
      <c r="BG12" s="7">
        <v>54189131.181789011</v>
      </c>
      <c r="BH12" s="7">
        <v>-77600</v>
      </c>
      <c r="BI12" s="7">
        <v>-50024</v>
      </c>
      <c r="BJ12" s="7">
        <v>-108000</v>
      </c>
      <c r="BK12" s="7" t="s">
        <v>178</v>
      </c>
      <c r="BL12" s="7" t="s">
        <v>178</v>
      </c>
      <c r="BM12" s="7" t="s">
        <v>178</v>
      </c>
      <c r="BN12" s="7" t="s">
        <v>178</v>
      </c>
      <c r="BO12" s="7">
        <v>-235624</v>
      </c>
      <c r="BP12" s="7">
        <v>-750000</v>
      </c>
      <c r="BQ12" s="7" t="s">
        <v>178</v>
      </c>
      <c r="BR12" s="7">
        <v>-55599</v>
      </c>
      <c r="BS12" s="7" t="s">
        <v>178</v>
      </c>
      <c r="BT12" s="7" t="s">
        <v>178</v>
      </c>
      <c r="BU12" s="7" t="s">
        <v>178</v>
      </c>
      <c r="BV12" s="7">
        <v>-55599</v>
      </c>
      <c r="BW12" s="7">
        <v>53147908.181789011</v>
      </c>
      <c r="BX12" s="7">
        <v>1555370</v>
      </c>
      <c r="BY12" s="7">
        <v>4870290</v>
      </c>
      <c r="BZ12" s="7">
        <v>1308245</v>
      </c>
      <c r="CA12" s="7">
        <v>178195</v>
      </c>
      <c r="CB12" s="7" t="s">
        <v>178</v>
      </c>
      <c r="CC12" s="7">
        <v>387520</v>
      </c>
      <c r="CD12" s="7" t="s">
        <v>178</v>
      </c>
      <c r="CE12" s="7">
        <v>453360</v>
      </c>
      <c r="CF12" s="7">
        <v>568750</v>
      </c>
      <c r="CG12" s="7">
        <v>42899731.586889014</v>
      </c>
      <c r="CH12" s="7">
        <v>52221461.586889014</v>
      </c>
      <c r="CI12" s="7">
        <v>-110256</v>
      </c>
      <c r="CJ12" s="7" t="s">
        <v>178</v>
      </c>
      <c r="CK12" s="7" t="s">
        <v>178</v>
      </c>
      <c r="CL12" s="7">
        <v>52111205.586889014</v>
      </c>
    </row>
    <row r="13" spans="1:90" ht="30" x14ac:dyDescent="0.25">
      <c r="A13" s="13" t="s">
        <v>31</v>
      </c>
      <c r="B13" s="13" t="s">
        <v>47</v>
      </c>
      <c r="C13" s="19" t="s">
        <v>164</v>
      </c>
      <c r="D13" s="19" t="s">
        <v>189</v>
      </c>
      <c r="E13" s="18">
        <v>16500000</v>
      </c>
      <c r="F13" s="17">
        <v>176.15407609856086</v>
      </c>
      <c r="G13" s="9">
        <v>2475000</v>
      </c>
      <c r="H13" s="17">
        <v>26.423111414784131</v>
      </c>
      <c r="I13" s="16">
        <v>0.15</v>
      </c>
      <c r="J13" s="18">
        <v>1509600</v>
      </c>
      <c r="K13" s="16">
        <v>9.1490909090909095E-2</v>
      </c>
      <c r="L13" s="17">
        <v>965400</v>
      </c>
      <c r="M13" s="17">
        <v>10.306614852457617</v>
      </c>
      <c r="N13" s="16">
        <v>5.8509090909090906E-2</v>
      </c>
      <c r="O13" s="11">
        <v>3818721</v>
      </c>
      <c r="P13" s="13" t="s">
        <v>181</v>
      </c>
      <c r="Q13" s="11">
        <v>93668</v>
      </c>
      <c r="R13" s="11">
        <v>93668</v>
      </c>
      <c r="S13" s="13">
        <v>12</v>
      </c>
      <c r="T13" s="13">
        <v>2</v>
      </c>
      <c r="U13" s="13">
        <v>96</v>
      </c>
      <c r="V13" s="13" t="s">
        <v>200</v>
      </c>
      <c r="W13" s="13" t="s">
        <v>208</v>
      </c>
      <c r="X13" s="15" t="s">
        <v>125</v>
      </c>
      <c r="Y13" s="14" t="s">
        <v>124</v>
      </c>
      <c r="Z13" s="13" t="s">
        <v>169</v>
      </c>
      <c r="AA13" s="13" t="s">
        <v>209</v>
      </c>
      <c r="AB13" s="13" t="s">
        <v>210</v>
      </c>
      <c r="AC13" s="13" t="s">
        <v>172</v>
      </c>
      <c r="AD13" s="13" t="s">
        <v>211</v>
      </c>
      <c r="AE13" s="13" t="s">
        <v>169</v>
      </c>
      <c r="AF13" s="13" t="s">
        <v>203</v>
      </c>
      <c r="AG13" s="13" t="s">
        <v>169</v>
      </c>
      <c r="AH13" s="13" t="s">
        <v>169</v>
      </c>
      <c r="AI13" s="13" t="s">
        <v>175</v>
      </c>
      <c r="AJ13" s="13" t="s">
        <v>175</v>
      </c>
      <c r="AK13" s="13">
        <v>5</v>
      </c>
      <c r="AL13" s="13" t="s">
        <v>169</v>
      </c>
      <c r="AM13" s="13" t="s">
        <v>176</v>
      </c>
      <c r="AN13" s="12" t="s">
        <v>177</v>
      </c>
      <c r="AO13" s="12" t="s">
        <v>175</v>
      </c>
      <c r="AP13" s="12" t="s">
        <v>175</v>
      </c>
      <c r="AQ13" s="11">
        <v>4580030</v>
      </c>
      <c r="AR13" s="11">
        <v>761309</v>
      </c>
      <c r="AS13" s="10">
        <v>0.83377641631168353</v>
      </c>
      <c r="AT13" s="9">
        <v>33380</v>
      </c>
      <c r="AU13" s="9">
        <v>0.35636503394969465</v>
      </c>
      <c r="AV13" s="8">
        <v>8.1277383951829876</v>
      </c>
      <c r="AW13" s="7" t="s">
        <v>178</v>
      </c>
      <c r="AX13" s="7" t="s">
        <v>178</v>
      </c>
      <c r="AY13" s="7" t="s">
        <v>178</v>
      </c>
      <c r="AZ13" s="7" t="s">
        <v>178</v>
      </c>
      <c r="BA13" s="7" t="s">
        <v>178</v>
      </c>
      <c r="BB13" s="7" t="s">
        <v>178</v>
      </c>
      <c r="BC13" s="7" t="s">
        <v>178</v>
      </c>
      <c r="BD13" s="7" t="s">
        <v>178</v>
      </c>
      <c r="BE13" s="7" t="s">
        <v>178</v>
      </c>
      <c r="BF13" s="7" t="s">
        <v>178</v>
      </c>
      <c r="BG13" s="7" t="s">
        <v>178</v>
      </c>
      <c r="BH13" s="7" t="s">
        <v>178</v>
      </c>
      <c r="BI13" s="7" t="s">
        <v>178</v>
      </c>
      <c r="BJ13" s="7" t="s">
        <v>178</v>
      </c>
      <c r="BK13" s="7" t="s">
        <v>178</v>
      </c>
      <c r="BL13" s="7" t="s">
        <v>178</v>
      </c>
      <c r="BM13" s="7" t="s">
        <v>178</v>
      </c>
      <c r="BN13" s="7" t="s">
        <v>178</v>
      </c>
      <c r="BO13" s="7" t="s">
        <v>178</v>
      </c>
      <c r="BP13" s="7" t="s">
        <v>178</v>
      </c>
      <c r="BQ13" s="7" t="s">
        <v>178</v>
      </c>
      <c r="BR13" s="7" t="s">
        <v>178</v>
      </c>
      <c r="BS13" s="7" t="s">
        <v>178</v>
      </c>
      <c r="BT13" s="7" t="s">
        <v>178</v>
      </c>
      <c r="BU13" s="7" t="s">
        <v>178</v>
      </c>
      <c r="BV13" s="7" t="s">
        <v>178</v>
      </c>
      <c r="BW13" s="7" t="s">
        <v>178</v>
      </c>
      <c r="BX13" s="7" t="s">
        <v>178</v>
      </c>
      <c r="BY13" s="7" t="s">
        <v>178</v>
      </c>
      <c r="BZ13" s="7" t="s">
        <v>178</v>
      </c>
      <c r="CA13" s="7" t="s">
        <v>178</v>
      </c>
      <c r="CB13" s="7" t="s">
        <v>178</v>
      </c>
      <c r="CC13" s="7" t="s">
        <v>178</v>
      </c>
      <c r="CD13" s="7" t="s">
        <v>178</v>
      </c>
      <c r="CE13" s="7" t="s">
        <v>178</v>
      </c>
      <c r="CF13" s="7" t="s">
        <v>178</v>
      </c>
      <c r="CG13" s="7" t="s">
        <v>178</v>
      </c>
      <c r="CH13" s="7" t="s">
        <v>178</v>
      </c>
      <c r="CI13" s="7" t="s">
        <v>178</v>
      </c>
      <c r="CJ13" s="7" t="s">
        <v>178</v>
      </c>
      <c r="CK13" s="7" t="s">
        <v>178</v>
      </c>
      <c r="CL13" s="7" t="s">
        <v>178</v>
      </c>
    </row>
    <row r="14" spans="1:90" ht="45" x14ac:dyDescent="0.25">
      <c r="A14" s="13" t="s">
        <v>31</v>
      </c>
      <c r="B14" s="13" t="s">
        <v>46</v>
      </c>
      <c r="C14" s="19" t="s">
        <v>164</v>
      </c>
      <c r="D14" s="19" t="s">
        <v>189</v>
      </c>
      <c r="E14" s="18">
        <v>65837961</v>
      </c>
      <c r="F14" s="17">
        <v>421.60849518759727</v>
      </c>
      <c r="G14" s="9">
        <v>16459490.25</v>
      </c>
      <c r="H14" s="17">
        <v>105.40212379689932</v>
      </c>
      <c r="I14" s="16">
        <v>0.25</v>
      </c>
      <c r="J14" s="18">
        <v>961820</v>
      </c>
      <c r="K14" s="16">
        <v>1.4608897137625511E-2</v>
      </c>
      <c r="L14" s="17">
        <v>15497670.25</v>
      </c>
      <c r="M14" s="17">
        <v>99.24288865835463</v>
      </c>
      <c r="N14" s="16">
        <v>0.2353911028623745</v>
      </c>
      <c r="O14" s="11">
        <v>2131296</v>
      </c>
      <c r="P14" s="13" t="s">
        <v>181</v>
      </c>
      <c r="Q14" s="11">
        <v>156159</v>
      </c>
      <c r="R14" s="11">
        <v>94499</v>
      </c>
      <c r="S14" s="13">
        <v>1</v>
      </c>
      <c r="T14" s="13">
        <v>8</v>
      </c>
      <c r="U14" s="13">
        <v>88</v>
      </c>
      <c r="V14" s="13" t="s">
        <v>182</v>
      </c>
      <c r="W14" s="13" t="s">
        <v>201</v>
      </c>
      <c r="X14" s="15" t="s">
        <v>125</v>
      </c>
      <c r="Y14" s="14" t="s">
        <v>124</v>
      </c>
      <c r="Z14" s="13" t="s">
        <v>169</v>
      </c>
      <c r="AA14" s="13" t="s">
        <v>205</v>
      </c>
      <c r="AB14" s="13" t="s">
        <v>211</v>
      </c>
      <c r="AC14" s="13" t="s">
        <v>172</v>
      </c>
      <c r="AD14" s="13" t="s">
        <v>166</v>
      </c>
      <c r="AE14" s="13" t="s">
        <v>169</v>
      </c>
      <c r="AF14" s="13" t="s">
        <v>174</v>
      </c>
      <c r="AG14" s="13" t="s">
        <v>169</v>
      </c>
      <c r="AH14" s="13" t="s">
        <v>175</v>
      </c>
      <c r="AI14" s="13" t="s">
        <v>175</v>
      </c>
      <c r="AJ14" s="13" t="s">
        <v>211</v>
      </c>
      <c r="AK14" s="13">
        <v>5</v>
      </c>
      <c r="AL14" s="13" t="s">
        <v>175</v>
      </c>
      <c r="AM14" s="13" t="s">
        <v>176</v>
      </c>
      <c r="AN14" s="12" t="s">
        <v>212</v>
      </c>
      <c r="AO14" s="12" t="s">
        <v>169</v>
      </c>
      <c r="AP14" s="12" t="s">
        <v>169</v>
      </c>
      <c r="AQ14" s="11">
        <v>2437553</v>
      </c>
      <c r="AR14" s="11">
        <v>0</v>
      </c>
      <c r="AS14" s="10">
        <v>1</v>
      </c>
      <c r="AT14" s="9">
        <v>0</v>
      </c>
      <c r="AU14" s="9">
        <v>0</v>
      </c>
      <c r="AV14" s="8">
        <v>0</v>
      </c>
      <c r="AW14" s="7" t="s">
        <v>178</v>
      </c>
      <c r="AX14" s="7" t="s">
        <v>178</v>
      </c>
      <c r="AY14" s="7" t="s">
        <v>178</v>
      </c>
      <c r="AZ14" s="7" t="s">
        <v>178</v>
      </c>
      <c r="BA14" s="7" t="s">
        <v>178</v>
      </c>
      <c r="BB14" s="7" t="s">
        <v>178</v>
      </c>
      <c r="BC14" s="7" t="s">
        <v>178</v>
      </c>
      <c r="BD14" s="7" t="s">
        <v>178</v>
      </c>
      <c r="BE14" s="7" t="s">
        <v>178</v>
      </c>
      <c r="BF14" s="7" t="s">
        <v>178</v>
      </c>
      <c r="BG14" s="7" t="s">
        <v>178</v>
      </c>
      <c r="BH14" s="7" t="s">
        <v>178</v>
      </c>
      <c r="BI14" s="7" t="s">
        <v>178</v>
      </c>
      <c r="BJ14" s="7" t="s">
        <v>178</v>
      </c>
      <c r="BK14" s="7" t="s">
        <v>178</v>
      </c>
      <c r="BL14" s="7" t="s">
        <v>178</v>
      </c>
      <c r="BM14" s="7" t="s">
        <v>178</v>
      </c>
      <c r="BN14" s="7" t="s">
        <v>178</v>
      </c>
      <c r="BO14" s="7" t="s">
        <v>178</v>
      </c>
      <c r="BP14" s="7" t="s">
        <v>178</v>
      </c>
      <c r="BQ14" s="7" t="s">
        <v>178</v>
      </c>
      <c r="BR14" s="7" t="s">
        <v>178</v>
      </c>
      <c r="BS14" s="7" t="s">
        <v>178</v>
      </c>
      <c r="BT14" s="7" t="s">
        <v>178</v>
      </c>
      <c r="BU14" s="7" t="s">
        <v>178</v>
      </c>
      <c r="BV14" s="7" t="s">
        <v>178</v>
      </c>
      <c r="BW14" s="7" t="s">
        <v>178</v>
      </c>
      <c r="BX14" s="7" t="s">
        <v>178</v>
      </c>
      <c r="BY14" s="7" t="s">
        <v>178</v>
      </c>
      <c r="BZ14" s="7" t="s">
        <v>178</v>
      </c>
      <c r="CA14" s="7" t="s">
        <v>178</v>
      </c>
      <c r="CB14" s="7" t="s">
        <v>178</v>
      </c>
      <c r="CC14" s="7" t="s">
        <v>178</v>
      </c>
      <c r="CD14" s="7" t="s">
        <v>178</v>
      </c>
      <c r="CE14" s="7" t="s">
        <v>178</v>
      </c>
      <c r="CF14" s="7" t="s">
        <v>178</v>
      </c>
      <c r="CG14" s="7" t="s">
        <v>178</v>
      </c>
      <c r="CH14" s="7" t="s">
        <v>178</v>
      </c>
      <c r="CI14" s="7" t="s">
        <v>178</v>
      </c>
      <c r="CJ14" s="7" t="s">
        <v>178</v>
      </c>
      <c r="CK14" s="7" t="s">
        <v>178</v>
      </c>
      <c r="CL14" s="7" t="s">
        <v>178</v>
      </c>
    </row>
    <row r="15" spans="1:90" ht="30" x14ac:dyDescent="0.25">
      <c r="A15" s="13" t="s">
        <v>31</v>
      </c>
      <c r="B15" s="13" t="s">
        <v>45</v>
      </c>
      <c r="C15" s="19" t="s">
        <v>194</v>
      </c>
      <c r="D15" s="19" t="s">
        <v>189</v>
      </c>
      <c r="E15" s="18">
        <v>14155205.931034483</v>
      </c>
      <c r="F15" s="17">
        <v>231.21109945827453</v>
      </c>
      <c r="G15" s="9">
        <v>0</v>
      </c>
      <c r="H15" s="17">
        <v>19.54531852985011</v>
      </c>
      <c r="I15" s="16">
        <v>8.453451661985352E-2</v>
      </c>
      <c r="J15" s="18">
        <v>1846121</v>
      </c>
      <c r="K15" s="16">
        <v>0.13041993235523935</v>
      </c>
      <c r="L15" s="17">
        <v>-649517.50896551646</v>
      </c>
      <c r="M15" s="17">
        <v>-12.200391678725353</v>
      </c>
      <c r="N15" s="16">
        <v>-5.2767326946287434E-2</v>
      </c>
      <c r="O15" s="11">
        <v>1547601</v>
      </c>
      <c r="P15" s="13" t="s">
        <v>181</v>
      </c>
      <c r="Q15" s="11">
        <v>61222</v>
      </c>
      <c r="R15" s="11">
        <v>61222</v>
      </c>
      <c r="S15" s="13">
        <v>4</v>
      </c>
      <c r="T15" s="13">
        <v>3</v>
      </c>
      <c r="U15" s="13">
        <v>87</v>
      </c>
      <c r="V15" s="13" t="s">
        <v>200</v>
      </c>
      <c r="W15" s="13" t="s">
        <v>213</v>
      </c>
      <c r="X15" s="15" t="s">
        <v>125</v>
      </c>
      <c r="Y15" s="14" t="s">
        <v>124</v>
      </c>
      <c r="Z15" s="13" t="s">
        <v>169</v>
      </c>
      <c r="AA15" s="13" t="s">
        <v>209</v>
      </c>
      <c r="AB15" s="13" t="s">
        <v>196</v>
      </c>
      <c r="AC15" s="13" t="s">
        <v>172</v>
      </c>
      <c r="AD15" s="13" t="s">
        <v>173</v>
      </c>
      <c r="AE15" s="13" t="s">
        <v>169</v>
      </c>
      <c r="AF15" s="13" t="s">
        <v>203</v>
      </c>
      <c r="AG15" s="13" t="s">
        <v>169</v>
      </c>
      <c r="AH15" s="13" t="s">
        <v>175</v>
      </c>
      <c r="AI15" s="13" t="s">
        <v>175</v>
      </c>
      <c r="AJ15" s="13" t="s">
        <v>175</v>
      </c>
      <c r="AK15" s="13">
        <v>5</v>
      </c>
      <c r="AL15" s="13" t="s">
        <v>175</v>
      </c>
      <c r="AM15" s="13" t="s">
        <v>176</v>
      </c>
      <c r="AN15" s="12" t="s">
        <v>214</v>
      </c>
      <c r="AO15" s="12" t="s">
        <v>175</v>
      </c>
      <c r="AP15" s="12" t="s">
        <v>175</v>
      </c>
      <c r="AQ15" s="11">
        <v>1590641</v>
      </c>
      <c r="AR15" s="11">
        <v>43040</v>
      </c>
      <c r="AS15" s="10">
        <v>0.97294172600857143</v>
      </c>
      <c r="AT15" s="9">
        <v>5748</v>
      </c>
      <c r="AU15" s="9">
        <v>9.3887818104602921E-2</v>
      </c>
      <c r="AV15" s="8">
        <v>0.70301525595374215</v>
      </c>
      <c r="AW15" s="7">
        <v>520783</v>
      </c>
      <c r="AX15" s="7">
        <v>823994</v>
      </c>
      <c r="AY15" s="7">
        <v>73950</v>
      </c>
      <c r="AZ15" s="7">
        <v>410325</v>
      </c>
      <c r="BA15" s="7">
        <v>571158</v>
      </c>
      <c r="BB15" s="7">
        <v>41511</v>
      </c>
      <c r="BC15" s="7" t="s">
        <v>178</v>
      </c>
      <c r="BD15" s="7" t="s">
        <v>178</v>
      </c>
      <c r="BE15" s="7">
        <v>64637.931034482703</v>
      </c>
      <c r="BF15" s="7">
        <v>11648847</v>
      </c>
      <c r="BG15" s="7">
        <v>14155205.931034483</v>
      </c>
      <c r="BH15" s="7">
        <v>-300000</v>
      </c>
      <c r="BI15" s="7">
        <v>-459000</v>
      </c>
      <c r="BJ15" s="7" t="s">
        <v>178</v>
      </c>
      <c r="BK15" s="7" t="s">
        <v>178</v>
      </c>
      <c r="BL15" s="7" t="s">
        <v>178</v>
      </c>
      <c r="BM15" s="7">
        <v>-60000</v>
      </c>
      <c r="BN15" s="7">
        <v>-159000</v>
      </c>
      <c r="BO15" s="7">
        <v>-978000</v>
      </c>
      <c r="BP15" s="7">
        <v>-727236</v>
      </c>
      <c r="BQ15" s="7" t="s">
        <v>178</v>
      </c>
      <c r="BR15" s="7" t="s">
        <v>178</v>
      </c>
      <c r="BS15" s="7" t="s">
        <v>178</v>
      </c>
      <c r="BT15" s="7" t="s">
        <v>178</v>
      </c>
      <c r="BU15" s="7">
        <v>-140885</v>
      </c>
      <c r="BV15" s="7">
        <v>-140885</v>
      </c>
      <c r="BW15" s="7">
        <v>12309084.931034483</v>
      </c>
      <c r="BX15" s="7">
        <v>244875</v>
      </c>
      <c r="BY15" s="7">
        <v>702436.94</v>
      </c>
      <c r="BZ15" s="7">
        <v>15570</v>
      </c>
      <c r="CA15" s="7">
        <v>305362.5</v>
      </c>
      <c r="CB15" s="7" t="s">
        <v>178</v>
      </c>
      <c r="CC15" s="7">
        <v>41511</v>
      </c>
      <c r="CD15" s="7" t="s">
        <v>178</v>
      </c>
      <c r="CE15" s="7" t="s">
        <v>178</v>
      </c>
      <c r="CF15" s="7" t="s">
        <v>178</v>
      </c>
      <c r="CG15" s="7">
        <v>11648847</v>
      </c>
      <c r="CH15" s="7">
        <v>12958602.439999999</v>
      </c>
      <c r="CI15" s="7" t="s">
        <v>178</v>
      </c>
      <c r="CJ15" s="7" t="s">
        <v>178</v>
      </c>
      <c r="CK15" s="7" t="s">
        <v>178</v>
      </c>
      <c r="CL15" s="7">
        <v>12958602.439999999</v>
      </c>
    </row>
    <row r="16" spans="1:90" ht="30" x14ac:dyDescent="0.25">
      <c r="A16" s="13" t="s">
        <v>31</v>
      </c>
      <c r="B16" s="13" t="s">
        <v>44</v>
      </c>
      <c r="C16" s="19" t="s">
        <v>164</v>
      </c>
      <c r="D16" s="19" t="s">
        <v>165</v>
      </c>
      <c r="E16" s="18">
        <v>233000000</v>
      </c>
      <c r="F16" s="17">
        <v>655.4978829950345</v>
      </c>
      <c r="G16" s="9">
        <v>18640000</v>
      </c>
      <c r="H16" s="17">
        <v>52.439830639602761</v>
      </c>
      <c r="I16" s="16">
        <v>0.08</v>
      </c>
      <c r="J16" s="18">
        <v>1050000</v>
      </c>
      <c r="K16" s="16">
        <v>4.5064377682403432E-3</v>
      </c>
      <c r="L16" s="17">
        <v>17590000</v>
      </c>
      <c r="M16" s="17">
        <v>49.485870222672347</v>
      </c>
      <c r="N16" s="16">
        <v>7.5493562231759653E-2</v>
      </c>
      <c r="O16" s="11">
        <v>623033</v>
      </c>
      <c r="P16" s="13" t="s">
        <v>181</v>
      </c>
      <c r="Q16" s="11">
        <v>355455</v>
      </c>
      <c r="R16" s="11">
        <v>325332</v>
      </c>
      <c r="S16" s="13">
        <v>1</v>
      </c>
      <c r="T16" s="13">
        <v>34</v>
      </c>
      <c r="U16" s="13">
        <v>348</v>
      </c>
      <c r="V16" s="13" t="s">
        <v>190</v>
      </c>
      <c r="W16" s="13" t="s">
        <v>168</v>
      </c>
      <c r="X16" s="15" t="s">
        <v>183</v>
      </c>
      <c r="Y16" s="14" t="s">
        <v>124</v>
      </c>
      <c r="Z16" s="13" t="s">
        <v>169</v>
      </c>
      <c r="AA16" s="13" t="s">
        <v>187</v>
      </c>
      <c r="AB16" s="13" t="s">
        <v>171</v>
      </c>
      <c r="AC16" s="13" t="s">
        <v>172</v>
      </c>
      <c r="AD16" s="13" t="s">
        <v>185</v>
      </c>
      <c r="AE16" s="13" t="s">
        <v>169</v>
      </c>
      <c r="AF16" s="13" t="s">
        <v>215</v>
      </c>
      <c r="AG16" s="13" t="s">
        <v>169</v>
      </c>
      <c r="AH16" s="13" t="s">
        <v>175</v>
      </c>
      <c r="AI16" s="13" t="s">
        <v>175</v>
      </c>
      <c r="AJ16" s="13" t="s">
        <v>175</v>
      </c>
      <c r="AK16" s="13">
        <v>4</v>
      </c>
      <c r="AL16" s="13" t="s">
        <v>169</v>
      </c>
      <c r="AM16" s="13" t="s">
        <v>176</v>
      </c>
      <c r="AN16" s="12" t="s">
        <v>177</v>
      </c>
      <c r="AO16" s="12" t="s">
        <v>169</v>
      </c>
      <c r="AP16" s="12" t="s">
        <v>169</v>
      </c>
      <c r="AQ16" s="11">
        <v>10977322</v>
      </c>
      <c r="AR16" s="11">
        <v>10354289</v>
      </c>
      <c r="AS16" s="10">
        <v>5.675637464219415E-2</v>
      </c>
      <c r="AT16" s="9">
        <v>180352.11</v>
      </c>
      <c r="AU16" s="9">
        <v>0.55436326583305662</v>
      </c>
      <c r="AV16" s="8">
        <v>29.12967604900761</v>
      </c>
      <c r="AW16" s="7" t="s">
        <v>178</v>
      </c>
      <c r="AX16" s="7" t="s">
        <v>178</v>
      </c>
      <c r="AY16" s="7" t="s">
        <v>178</v>
      </c>
      <c r="AZ16" s="7" t="s">
        <v>178</v>
      </c>
      <c r="BA16" s="7" t="s">
        <v>178</v>
      </c>
      <c r="BB16" s="7" t="s">
        <v>178</v>
      </c>
      <c r="BC16" s="7" t="s">
        <v>178</v>
      </c>
      <c r="BD16" s="7" t="s">
        <v>178</v>
      </c>
      <c r="BE16" s="7" t="s">
        <v>178</v>
      </c>
      <c r="BF16" s="7" t="s">
        <v>178</v>
      </c>
      <c r="BG16" s="7" t="s">
        <v>178</v>
      </c>
      <c r="BH16" s="7" t="s">
        <v>178</v>
      </c>
      <c r="BI16" s="7" t="s">
        <v>178</v>
      </c>
      <c r="BJ16" s="7" t="s">
        <v>178</v>
      </c>
      <c r="BK16" s="7" t="s">
        <v>178</v>
      </c>
      <c r="BL16" s="7" t="s">
        <v>178</v>
      </c>
      <c r="BM16" s="7" t="s">
        <v>178</v>
      </c>
      <c r="BN16" s="7" t="s">
        <v>178</v>
      </c>
      <c r="BO16" s="7" t="s">
        <v>178</v>
      </c>
      <c r="BP16" s="7" t="s">
        <v>178</v>
      </c>
      <c r="BQ16" s="7" t="s">
        <v>178</v>
      </c>
      <c r="BR16" s="7" t="s">
        <v>178</v>
      </c>
      <c r="BS16" s="7" t="s">
        <v>178</v>
      </c>
      <c r="BT16" s="7" t="s">
        <v>178</v>
      </c>
      <c r="BU16" s="7" t="s">
        <v>178</v>
      </c>
      <c r="BV16" s="7" t="s">
        <v>178</v>
      </c>
      <c r="BW16" s="7" t="s">
        <v>178</v>
      </c>
      <c r="BX16" s="7" t="s">
        <v>178</v>
      </c>
      <c r="BY16" s="7" t="s">
        <v>178</v>
      </c>
      <c r="BZ16" s="7" t="s">
        <v>178</v>
      </c>
      <c r="CA16" s="7" t="s">
        <v>178</v>
      </c>
      <c r="CB16" s="7" t="s">
        <v>178</v>
      </c>
      <c r="CC16" s="7" t="s">
        <v>178</v>
      </c>
      <c r="CD16" s="7" t="s">
        <v>178</v>
      </c>
      <c r="CE16" s="7" t="s">
        <v>178</v>
      </c>
      <c r="CF16" s="7" t="s">
        <v>178</v>
      </c>
      <c r="CG16" s="7" t="s">
        <v>178</v>
      </c>
      <c r="CH16" s="7" t="s">
        <v>178</v>
      </c>
      <c r="CI16" s="7" t="s">
        <v>178</v>
      </c>
      <c r="CJ16" s="7" t="s">
        <v>178</v>
      </c>
      <c r="CK16" s="7" t="s">
        <v>178</v>
      </c>
      <c r="CL16" s="7" t="s">
        <v>178</v>
      </c>
    </row>
    <row r="17" spans="1:90" ht="30" x14ac:dyDescent="0.25">
      <c r="A17" s="13" t="s">
        <v>31</v>
      </c>
      <c r="B17" s="13" t="s">
        <v>43</v>
      </c>
      <c r="C17" s="19" t="s">
        <v>197</v>
      </c>
      <c r="D17" s="19" t="s">
        <v>180</v>
      </c>
      <c r="E17" s="18">
        <v>122540000</v>
      </c>
      <c r="F17" s="17">
        <v>394.32613158792373</v>
      </c>
      <c r="G17" s="9">
        <v>2087448</v>
      </c>
      <c r="H17" s="17">
        <v>6.7172783966945344</v>
      </c>
      <c r="I17" s="16">
        <v>1.7034829443447037E-2</v>
      </c>
      <c r="J17" s="18">
        <v>1050000</v>
      </c>
      <c r="K17" s="16">
        <v>8.5686306512159291E-3</v>
      </c>
      <c r="L17" s="17">
        <v>1037448</v>
      </c>
      <c r="M17" s="17">
        <v>3.3672965393335117</v>
      </c>
      <c r="N17" s="16">
        <v>8.5393694954317232E-3</v>
      </c>
      <c r="O17" s="11" t="s">
        <v>204</v>
      </c>
      <c r="P17" s="13" t="s">
        <v>204</v>
      </c>
      <c r="Q17" s="11">
        <v>310758</v>
      </c>
      <c r="R17" s="11">
        <v>264033</v>
      </c>
      <c r="S17" s="13">
        <v>1</v>
      </c>
      <c r="T17" s="13">
        <v>26</v>
      </c>
      <c r="U17" s="13">
        <v>277</v>
      </c>
      <c r="V17" s="13" t="s">
        <v>182</v>
      </c>
      <c r="W17" s="13" t="s">
        <v>168</v>
      </c>
      <c r="X17" s="15" t="s">
        <v>183</v>
      </c>
      <c r="Y17" s="14" t="s">
        <v>124</v>
      </c>
      <c r="Z17" s="13" t="s">
        <v>169</v>
      </c>
      <c r="AA17" s="13" t="s">
        <v>187</v>
      </c>
      <c r="AB17" s="13" t="s">
        <v>171</v>
      </c>
      <c r="AC17" s="13" t="s">
        <v>172</v>
      </c>
      <c r="AD17" s="13" t="s">
        <v>185</v>
      </c>
      <c r="AE17" s="13" t="s">
        <v>169</v>
      </c>
      <c r="AF17" s="13" t="s">
        <v>215</v>
      </c>
      <c r="AG17" s="13" t="s">
        <v>175</v>
      </c>
      <c r="AH17" s="13" t="s">
        <v>175</v>
      </c>
      <c r="AI17" s="13" t="s">
        <v>175</v>
      </c>
      <c r="AJ17" s="13" t="s">
        <v>175</v>
      </c>
      <c r="AK17" s="13">
        <v>4</v>
      </c>
      <c r="AL17" s="13" t="s">
        <v>169</v>
      </c>
      <c r="AM17" s="13" t="s">
        <v>176</v>
      </c>
      <c r="AN17" s="12" t="s">
        <v>177</v>
      </c>
      <c r="AO17" s="12" t="s">
        <v>175</v>
      </c>
      <c r="AP17" s="12" t="s">
        <v>169</v>
      </c>
      <c r="AQ17" s="11">
        <v>13586516</v>
      </c>
      <c r="AR17" s="11">
        <v>13586516</v>
      </c>
      <c r="AS17" s="10">
        <v>0</v>
      </c>
      <c r="AT17" s="9">
        <v>211330.99</v>
      </c>
      <c r="AU17" s="9">
        <v>0.8003961247268333</v>
      </c>
      <c r="AV17" s="8">
        <v>43.720567129406163</v>
      </c>
      <c r="AW17" s="7">
        <v>6998906</v>
      </c>
      <c r="AX17" s="7">
        <v>22898351.84</v>
      </c>
      <c r="AY17" s="7">
        <v>6106206</v>
      </c>
      <c r="AZ17" s="7">
        <v>434701</v>
      </c>
      <c r="BA17" s="7" t="s">
        <v>178</v>
      </c>
      <c r="BB17" s="7">
        <v>617156</v>
      </c>
      <c r="BC17" s="7" t="s">
        <v>178</v>
      </c>
      <c r="BD17" s="7">
        <v>546700</v>
      </c>
      <c r="BE17" s="7">
        <v>50300</v>
      </c>
      <c r="BF17" s="7">
        <v>84887679.159999996</v>
      </c>
      <c r="BG17" s="7">
        <v>122540000</v>
      </c>
      <c r="BH17" s="7">
        <v>-300000</v>
      </c>
      <c r="BI17" s="7" t="s">
        <v>178</v>
      </c>
      <c r="BJ17" s="7" t="s">
        <v>178</v>
      </c>
      <c r="BK17" s="7" t="s">
        <v>178</v>
      </c>
      <c r="BL17" s="7" t="s">
        <v>178</v>
      </c>
      <c r="BM17" s="7" t="s">
        <v>178</v>
      </c>
      <c r="BN17" s="7" t="s">
        <v>178</v>
      </c>
      <c r="BO17" s="7">
        <v>-300000</v>
      </c>
      <c r="BP17" s="7">
        <v>-750000</v>
      </c>
      <c r="BQ17" s="7" t="s">
        <v>178</v>
      </c>
      <c r="BR17" s="7" t="s">
        <v>178</v>
      </c>
      <c r="BS17" s="7" t="s">
        <v>178</v>
      </c>
      <c r="BT17" s="7" t="s">
        <v>178</v>
      </c>
      <c r="BU17" s="7" t="s">
        <v>178</v>
      </c>
      <c r="BV17" s="7" t="s">
        <v>178</v>
      </c>
      <c r="BW17" s="7">
        <v>121490000</v>
      </c>
      <c r="BX17" s="7">
        <v>5890906</v>
      </c>
      <c r="BY17" s="7">
        <v>22202751.84</v>
      </c>
      <c r="BZ17" s="7">
        <v>5856206</v>
      </c>
      <c r="CA17" s="7">
        <v>434701</v>
      </c>
      <c r="CB17" s="7" t="s">
        <v>178</v>
      </c>
      <c r="CC17" s="7">
        <v>499708</v>
      </c>
      <c r="CD17" s="7" t="s">
        <v>178</v>
      </c>
      <c r="CE17" s="7">
        <v>546700</v>
      </c>
      <c r="CF17" s="7">
        <v>133900</v>
      </c>
      <c r="CG17" s="7">
        <v>84887679.159999996</v>
      </c>
      <c r="CH17" s="7">
        <v>120452552</v>
      </c>
      <c r="CI17" s="7" t="s">
        <v>178</v>
      </c>
      <c r="CJ17" s="7" t="s">
        <v>178</v>
      </c>
      <c r="CK17" s="7" t="s">
        <v>178</v>
      </c>
      <c r="CL17" s="7">
        <v>120452552</v>
      </c>
    </row>
    <row r="18" spans="1:90" ht="45" x14ac:dyDescent="0.25">
      <c r="A18" s="13" t="s">
        <v>31</v>
      </c>
      <c r="B18" s="13" t="s">
        <v>42</v>
      </c>
      <c r="C18" s="19" t="s">
        <v>164</v>
      </c>
      <c r="D18" s="19" t="s">
        <v>189</v>
      </c>
      <c r="E18" s="18">
        <v>22578074</v>
      </c>
      <c r="F18" s="17">
        <v>235.44333444564944</v>
      </c>
      <c r="G18" s="9">
        <v>2032026.66</v>
      </c>
      <c r="H18" s="17">
        <v>21.189900100108449</v>
      </c>
      <c r="I18" s="16">
        <v>0.09</v>
      </c>
      <c r="J18" s="18">
        <v>1215000</v>
      </c>
      <c r="K18" s="16">
        <v>5.3813270343608582E-2</v>
      </c>
      <c r="L18" s="17">
        <v>817026.65999999992</v>
      </c>
      <c r="M18" s="17">
        <v>8.5199242929840651</v>
      </c>
      <c r="N18" s="16">
        <v>3.6186729656391414E-2</v>
      </c>
      <c r="O18" s="11">
        <v>346716</v>
      </c>
      <c r="P18" s="13" t="s">
        <v>216</v>
      </c>
      <c r="Q18" s="11">
        <v>95896</v>
      </c>
      <c r="R18" s="11">
        <v>91630</v>
      </c>
      <c r="S18" s="13">
        <v>1</v>
      </c>
      <c r="T18" s="13">
        <v>5</v>
      </c>
      <c r="U18" s="13">
        <v>77</v>
      </c>
      <c r="V18" s="13" t="s">
        <v>182</v>
      </c>
      <c r="W18" s="13" t="s">
        <v>201</v>
      </c>
      <c r="X18" s="15" t="s">
        <v>125</v>
      </c>
      <c r="Y18" s="14" t="s">
        <v>124</v>
      </c>
      <c r="Z18" s="13" t="s">
        <v>169</v>
      </c>
      <c r="AA18" s="13" t="s">
        <v>209</v>
      </c>
      <c r="AB18" s="13" t="s">
        <v>171</v>
      </c>
      <c r="AC18" s="13" t="s">
        <v>172</v>
      </c>
      <c r="AD18" s="13" t="s">
        <v>188</v>
      </c>
      <c r="AE18" s="13" t="s">
        <v>169</v>
      </c>
      <c r="AF18" s="13" t="s">
        <v>174</v>
      </c>
      <c r="AG18" s="13" t="s">
        <v>169</v>
      </c>
      <c r="AH18" s="13" t="s">
        <v>175</v>
      </c>
      <c r="AI18" s="13" t="s">
        <v>175</v>
      </c>
      <c r="AJ18" s="13" t="s">
        <v>175</v>
      </c>
      <c r="AK18" s="13">
        <v>4</v>
      </c>
      <c r="AL18" s="13" t="s">
        <v>169</v>
      </c>
      <c r="AM18" s="13" t="s">
        <v>176</v>
      </c>
      <c r="AN18" s="12" t="s">
        <v>212</v>
      </c>
      <c r="AO18" s="12" t="s">
        <v>175</v>
      </c>
      <c r="AP18" s="12" t="s">
        <v>169</v>
      </c>
      <c r="AQ18" s="11">
        <v>1536630</v>
      </c>
      <c r="AR18" s="11">
        <v>1396441</v>
      </c>
      <c r="AS18" s="10">
        <v>9.1231461054385246E-2</v>
      </c>
      <c r="AT18" s="9">
        <v>89016.87</v>
      </c>
      <c r="AU18" s="9">
        <v>0.97148171996071153</v>
      </c>
      <c r="AV18" s="8">
        <v>14.562035955618587</v>
      </c>
      <c r="AW18" s="7" t="s">
        <v>178</v>
      </c>
      <c r="AX18" s="7" t="s">
        <v>178</v>
      </c>
      <c r="AY18" s="7" t="s">
        <v>178</v>
      </c>
      <c r="AZ18" s="7" t="s">
        <v>178</v>
      </c>
      <c r="BA18" s="7" t="s">
        <v>178</v>
      </c>
      <c r="BB18" s="7" t="s">
        <v>178</v>
      </c>
      <c r="BC18" s="7" t="s">
        <v>178</v>
      </c>
      <c r="BD18" s="7" t="s">
        <v>178</v>
      </c>
      <c r="BE18" s="7" t="s">
        <v>178</v>
      </c>
      <c r="BF18" s="7" t="s">
        <v>178</v>
      </c>
      <c r="BG18" s="7" t="s">
        <v>178</v>
      </c>
      <c r="BH18" s="7" t="s">
        <v>178</v>
      </c>
      <c r="BI18" s="7" t="s">
        <v>178</v>
      </c>
      <c r="BJ18" s="7" t="s">
        <v>178</v>
      </c>
      <c r="BK18" s="7" t="s">
        <v>178</v>
      </c>
      <c r="BL18" s="7" t="s">
        <v>178</v>
      </c>
      <c r="BM18" s="7" t="s">
        <v>178</v>
      </c>
      <c r="BN18" s="7" t="s">
        <v>178</v>
      </c>
      <c r="BO18" s="7" t="s">
        <v>178</v>
      </c>
      <c r="BP18" s="7" t="s">
        <v>178</v>
      </c>
      <c r="BQ18" s="7" t="s">
        <v>178</v>
      </c>
      <c r="BR18" s="7" t="s">
        <v>178</v>
      </c>
      <c r="BS18" s="7" t="s">
        <v>178</v>
      </c>
      <c r="BT18" s="7" t="s">
        <v>178</v>
      </c>
      <c r="BU18" s="7" t="s">
        <v>178</v>
      </c>
      <c r="BV18" s="7" t="s">
        <v>178</v>
      </c>
      <c r="BW18" s="7" t="s">
        <v>178</v>
      </c>
      <c r="BX18" s="7" t="s">
        <v>178</v>
      </c>
      <c r="BY18" s="7" t="s">
        <v>178</v>
      </c>
      <c r="BZ18" s="7" t="s">
        <v>178</v>
      </c>
      <c r="CA18" s="7" t="s">
        <v>178</v>
      </c>
      <c r="CB18" s="7" t="s">
        <v>178</v>
      </c>
      <c r="CC18" s="7" t="s">
        <v>178</v>
      </c>
      <c r="CD18" s="7" t="s">
        <v>178</v>
      </c>
      <c r="CE18" s="7" t="s">
        <v>178</v>
      </c>
      <c r="CF18" s="7" t="s">
        <v>178</v>
      </c>
      <c r="CG18" s="7" t="s">
        <v>178</v>
      </c>
      <c r="CH18" s="7" t="s">
        <v>178</v>
      </c>
      <c r="CI18" s="7" t="s">
        <v>178</v>
      </c>
      <c r="CJ18" s="7" t="s">
        <v>178</v>
      </c>
      <c r="CK18" s="7" t="s">
        <v>178</v>
      </c>
      <c r="CL18" s="7" t="s">
        <v>178</v>
      </c>
    </row>
    <row r="19" spans="1:90" ht="30" x14ac:dyDescent="0.25">
      <c r="A19" s="13" t="s">
        <v>31</v>
      </c>
      <c r="B19" s="13" t="s">
        <v>41</v>
      </c>
      <c r="C19" s="19" t="s">
        <v>179</v>
      </c>
      <c r="D19" s="19" t="s">
        <v>165</v>
      </c>
      <c r="E19" s="18">
        <v>5981080</v>
      </c>
      <c r="F19" s="17">
        <v>345.66722533664682</v>
      </c>
      <c r="G19" s="9">
        <v>221257.05627705622</v>
      </c>
      <c r="H19" s="17">
        <v>15.302028549962435</v>
      </c>
      <c r="I19" s="16">
        <v>4.4268092050265169E-2</v>
      </c>
      <c r="J19" s="18">
        <v>246596</v>
      </c>
      <c r="K19" s="16">
        <v>4.1229343195543278E-2</v>
      </c>
      <c r="L19" s="17">
        <v>-25338.943722943775</v>
      </c>
      <c r="M19" s="17">
        <v>1.0955653238362086</v>
      </c>
      <c r="N19" s="16">
        <v>3.1694220439014219E-3</v>
      </c>
      <c r="O19" s="11">
        <v>59904</v>
      </c>
      <c r="P19" s="13" t="s">
        <v>181</v>
      </c>
      <c r="Q19" s="11">
        <v>17303</v>
      </c>
      <c r="R19" s="11">
        <v>17303</v>
      </c>
      <c r="S19" s="13">
        <v>1</v>
      </c>
      <c r="T19" s="13">
        <v>5</v>
      </c>
      <c r="U19" s="13">
        <v>10</v>
      </c>
      <c r="V19" s="13" t="s">
        <v>190</v>
      </c>
      <c r="W19" s="13" t="s">
        <v>168</v>
      </c>
      <c r="X19" s="15" t="s">
        <v>125</v>
      </c>
      <c r="Y19" s="14" t="s">
        <v>191</v>
      </c>
      <c r="Z19" s="13" t="s">
        <v>169</v>
      </c>
      <c r="AA19" s="13" t="s">
        <v>217</v>
      </c>
      <c r="AB19" s="13" t="s">
        <v>171</v>
      </c>
      <c r="AC19" s="13" t="s">
        <v>172</v>
      </c>
      <c r="AD19" s="13" t="s">
        <v>173</v>
      </c>
      <c r="AE19" s="13" t="s">
        <v>169</v>
      </c>
      <c r="AF19" s="13" t="s">
        <v>174</v>
      </c>
      <c r="AG19" s="13" t="s">
        <v>169</v>
      </c>
      <c r="AH19" s="13" t="s">
        <v>169</v>
      </c>
      <c r="AI19" s="13" t="s">
        <v>175</v>
      </c>
      <c r="AJ19" s="13" t="s">
        <v>175</v>
      </c>
      <c r="AK19" s="13">
        <v>4</v>
      </c>
      <c r="AL19" s="13" t="s">
        <v>175</v>
      </c>
      <c r="AM19" s="13" t="s">
        <v>176</v>
      </c>
      <c r="AN19" s="12" t="s">
        <v>177</v>
      </c>
      <c r="AO19" s="12" t="s">
        <v>169</v>
      </c>
      <c r="AP19" s="12" t="s">
        <v>175</v>
      </c>
      <c r="AQ19" s="11">
        <v>362828</v>
      </c>
      <c r="AR19" s="11">
        <v>302924</v>
      </c>
      <c r="AS19" s="10">
        <v>0.16510302402240179</v>
      </c>
      <c r="AT19" s="9">
        <v>2283.23</v>
      </c>
      <c r="AU19" s="9">
        <v>0.13195573022019302</v>
      </c>
      <c r="AV19" s="8">
        <v>17.507021903716119</v>
      </c>
      <c r="AW19" s="7">
        <v>275000</v>
      </c>
      <c r="AX19" s="7">
        <v>1286500</v>
      </c>
      <c r="AY19" s="7">
        <v>105000</v>
      </c>
      <c r="AZ19" s="7">
        <v>120000</v>
      </c>
      <c r="BA19" s="7">
        <v>40000</v>
      </c>
      <c r="BB19" s="7">
        <v>80000</v>
      </c>
      <c r="BC19" s="7" t="s">
        <v>178</v>
      </c>
      <c r="BD19" s="7" t="s">
        <v>178</v>
      </c>
      <c r="BE19" s="7">
        <v>186730</v>
      </c>
      <c r="BF19" s="7">
        <v>3887850</v>
      </c>
      <c r="BG19" s="7">
        <v>5981080</v>
      </c>
      <c r="BH19" s="7" t="s">
        <v>178</v>
      </c>
      <c r="BI19" s="7">
        <v>-13608</v>
      </c>
      <c r="BJ19" s="7" t="s">
        <v>178</v>
      </c>
      <c r="BK19" s="7" t="s">
        <v>178</v>
      </c>
      <c r="BL19" s="7" t="s">
        <v>178</v>
      </c>
      <c r="BM19" s="7" t="s">
        <v>178</v>
      </c>
      <c r="BN19" s="7" t="s">
        <v>178</v>
      </c>
      <c r="BO19" s="7">
        <v>-13608</v>
      </c>
      <c r="BP19" s="7">
        <v>-203082</v>
      </c>
      <c r="BQ19" s="7">
        <v>-11156</v>
      </c>
      <c r="BR19" s="7">
        <v>-18750</v>
      </c>
      <c r="BS19" s="7" t="s">
        <v>178</v>
      </c>
      <c r="BT19" s="7" t="s">
        <v>178</v>
      </c>
      <c r="BU19" s="7" t="s">
        <v>178</v>
      </c>
      <c r="BV19" s="7">
        <v>-29906</v>
      </c>
      <c r="BW19" s="7">
        <v>5734484</v>
      </c>
      <c r="BX19" s="7">
        <v>250909.09090909088</v>
      </c>
      <c r="BY19" s="7">
        <v>1239704.5454545454</v>
      </c>
      <c r="BZ19" s="7">
        <v>95454.545454545441</v>
      </c>
      <c r="CA19" s="7">
        <v>95000</v>
      </c>
      <c r="CB19" s="7">
        <v>50000</v>
      </c>
      <c r="CC19" s="7">
        <v>85000</v>
      </c>
      <c r="CD19" s="7" t="s">
        <v>178</v>
      </c>
      <c r="CE19" s="7" t="s">
        <v>178</v>
      </c>
      <c r="CF19" s="7">
        <v>161904.76190476189</v>
      </c>
      <c r="CG19" s="7">
        <v>3781850</v>
      </c>
      <c r="CH19" s="7">
        <v>5759822.9437229438</v>
      </c>
      <c r="CI19" s="7">
        <v>-13608</v>
      </c>
      <c r="CJ19" s="7" t="s">
        <v>178</v>
      </c>
      <c r="CK19" s="7">
        <v>-29906</v>
      </c>
      <c r="CL19" s="7">
        <v>5716309</v>
      </c>
    </row>
    <row r="20" spans="1:90" ht="45" x14ac:dyDescent="0.25">
      <c r="A20" s="13" t="s">
        <v>31</v>
      </c>
      <c r="B20" s="13" t="s">
        <v>40</v>
      </c>
      <c r="C20" s="19" t="s">
        <v>197</v>
      </c>
      <c r="D20" s="19" t="s">
        <v>198</v>
      </c>
      <c r="E20" s="18">
        <v>452607.35</v>
      </c>
      <c r="F20" s="17">
        <v>113.94948388721046</v>
      </c>
      <c r="G20" s="9">
        <v>67107.349999999977</v>
      </c>
      <c r="H20" s="17">
        <v>16.8951032225579</v>
      </c>
      <c r="I20" s="16">
        <v>0.14826836108604949</v>
      </c>
      <c r="J20" s="18">
        <v>66322</v>
      </c>
      <c r="K20" s="16">
        <v>0.14653319262270045</v>
      </c>
      <c r="L20" s="17">
        <v>785.34999999997672</v>
      </c>
      <c r="M20" s="17">
        <v>0.2316687059729759</v>
      </c>
      <c r="N20" s="16">
        <v>2.0330825385947893E-3</v>
      </c>
      <c r="O20" s="11">
        <v>162212</v>
      </c>
      <c r="P20" s="13" t="s">
        <v>216</v>
      </c>
      <c r="Q20" s="11">
        <v>3972</v>
      </c>
      <c r="R20" s="11">
        <v>3972</v>
      </c>
      <c r="S20" s="13">
        <v>1</v>
      </c>
      <c r="T20" s="13">
        <v>3</v>
      </c>
      <c r="U20" s="13">
        <v>3</v>
      </c>
      <c r="V20" s="13" t="s">
        <v>182</v>
      </c>
      <c r="W20" s="13" t="s">
        <v>218</v>
      </c>
      <c r="X20" s="15" t="s">
        <v>125</v>
      </c>
      <c r="Y20" s="14" t="s">
        <v>124</v>
      </c>
      <c r="Z20" s="13" t="s">
        <v>169</v>
      </c>
      <c r="AA20" s="13" t="s">
        <v>219</v>
      </c>
      <c r="AB20" s="13" t="s">
        <v>196</v>
      </c>
      <c r="AC20" s="13" t="s">
        <v>172</v>
      </c>
      <c r="AD20" s="13" t="s">
        <v>173</v>
      </c>
      <c r="AE20" s="13" t="s">
        <v>169</v>
      </c>
      <c r="AF20" s="13" t="s">
        <v>203</v>
      </c>
      <c r="AG20" s="13" t="s">
        <v>169</v>
      </c>
      <c r="AH20" s="13" t="s">
        <v>175</v>
      </c>
      <c r="AI20" s="13" t="s">
        <v>175</v>
      </c>
      <c r="AJ20" s="13" t="s">
        <v>175</v>
      </c>
      <c r="AK20" s="13">
        <v>5</v>
      </c>
      <c r="AL20" s="13" t="s">
        <v>175</v>
      </c>
      <c r="AM20" s="13" t="s">
        <v>220</v>
      </c>
      <c r="AN20" s="12" t="s">
        <v>212</v>
      </c>
      <c r="AO20" s="12" t="s">
        <v>175</v>
      </c>
      <c r="AP20" s="12" t="s">
        <v>175</v>
      </c>
      <c r="AQ20" s="11">
        <v>162212</v>
      </c>
      <c r="AR20" s="11">
        <v>0</v>
      </c>
      <c r="AS20" s="10">
        <v>1</v>
      </c>
      <c r="AT20" s="9">
        <v>288</v>
      </c>
      <c r="AU20" s="9">
        <v>7.2507552870090641E-2</v>
      </c>
      <c r="AV20" s="8">
        <v>0</v>
      </c>
      <c r="AW20" s="7">
        <v>8539.65</v>
      </c>
      <c r="AX20" s="7">
        <v>96977.91</v>
      </c>
      <c r="AY20" s="7">
        <v>5400</v>
      </c>
      <c r="AZ20" s="7">
        <v>7000</v>
      </c>
      <c r="BA20" s="7">
        <v>27815</v>
      </c>
      <c r="BB20" s="7">
        <v>2147.13</v>
      </c>
      <c r="BC20" s="7">
        <v>2300</v>
      </c>
      <c r="BD20" s="7">
        <v>7650</v>
      </c>
      <c r="BE20" s="7">
        <v>5000</v>
      </c>
      <c r="BF20" s="7">
        <v>289777.65999999997</v>
      </c>
      <c r="BG20" s="7">
        <v>452607.35</v>
      </c>
      <c r="BH20" s="7">
        <v>-12600</v>
      </c>
      <c r="BI20" s="7" t="s">
        <v>178</v>
      </c>
      <c r="BJ20" s="7" t="s">
        <v>178</v>
      </c>
      <c r="BK20" s="7" t="s">
        <v>178</v>
      </c>
      <c r="BL20" s="7" t="s">
        <v>178</v>
      </c>
      <c r="BM20" s="7" t="s">
        <v>178</v>
      </c>
      <c r="BN20" s="7" t="s">
        <v>178</v>
      </c>
      <c r="BO20" s="7">
        <v>-12600</v>
      </c>
      <c r="BP20" s="7">
        <v>-39467</v>
      </c>
      <c r="BQ20" s="7" t="s">
        <v>178</v>
      </c>
      <c r="BR20" s="7">
        <v>-14255</v>
      </c>
      <c r="BS20" s="7" t="s">
        <v>178</v>
      </c>
      <c r="BT20" s="7" t="s">
        <v>178</v>
      </c>
      <c r="BU20" s="7" t="s">
        <v>178</v>
      </c>
      <c r="BV20" s="7">
        <v>-14255</v>
      </c>
      <c r="BW20" s="7">
        <v>386285.35</v>
      </c>
      <c r="BX20" s="7">
        <v>10000</v>
      </c>
      <c r="BY20" s="7">
        <v>85000</v>
      </c>
      <c r="BZ20" s="7">
        <v>5000</v>
      </c>
      <c r="CA20" s="7">
        <v>6000</v>
      </c>
      <c r="CB20" s="7">
        <v>28000</v>
      </c>
      <c r="CC20" s="7">
        <v>2000</v>
      </c>
      <c r="CD20" s="7">
        <v>2000</v>
      </c>
      <c r="CE20" s="7">
        <v>7500</v>
      </c>
      <c r="CF20" s="7">
        <v>5000</v>
      </c>
      <c r="CG20" s="7">
        <v>235000</v>
      </c>
      <c r="CH20" s="7">
        <v>385500</v>
      </c>
      <c r="CI20" s="7" t="s">
        <v>178</v>
      </c>
      <c r="CJ20" s="7" t="s">
        <v>178</v>
      </c>
      <c r="CK20" s="7" t="s">
        <v>178</v>
      </c>
      <c r="CL20" s="7">
        <v>385500</v>
      </c>
    </row>
    <row r="21" spans="1:90" ht="30" x14ac:dyDescent="0.25">
      <c r="A21" s="13" t="s">
        <v>31</v>
      </c>
      <c r="B21" s="13" t="s">
        <v>39</v>
      </c>
      <c r="C21" s="19" t="s">
        <v>197</v>
      </c>
      <c r="D21" s="19" t="s">
        <v>198</v>
      </c>
      <c r="E21" s="18">
        <v>47623777.640000001</v>
      </c>
      <c r="F21" s="17">
        <v>290.84466291688807</v>
      </c>
      <c r="G21" s="9">
        <v>3329736.3100000024</v>
      </c>
      <c r="H21" s="17">
        <v>20.335136830276728</v>
      </c>
      <c r="I21" s="16">
        <v>6.9917517572215898E-2</v>
      </c>
      <c r="J21" s="18">
        <v>541000</v>
      </c>
      <c r="K21" s="16">
        <v>1.1359871618953746E-2</v>
      </c>
      <c r="L21" s="17">
        <v>2788736.3100000024</v>
      </c>
      <c r="M21" s="17">
        <v>17.226873874088561</v>
      </c>
      <c r="N21" s="16">
        <v>5.9230496792754696E-2</v>
      </c>
      <c r="O21" s="11">
        <v>399210</v>
      </c>
      <c r="P21" s="13" t="s">
        <v>181</v>
      </c>
      <c r="Q21" s="11">
        <v>163743</v>
      </c>
      <c r="R21" s="11">
        <v>159146</v>
      </c>
      <c r="S21" s="13">
        <v>1</v>
      </c>
      <c r="T21" s="13">
        <v>15</v>
      </c>
      <c r="U21" s="13">
        <v>154</v>
      </c>
      <c r="V21" s="13" t="s">
        <v>182</v>
      </c>
      <c r="W21" s="13" t="s">
        <v>168</v>
      </c>
      <c r="X21" s="15" t="s">
        <v>183</v>
      </c>
      <c r="Y21" s="14" t="s">
        <v>124</v>
      </c>
      <c r="Z21" s="13" t="s">
        <v>169</v>
      </c>
      <c r="AA21" s="13" t="s">
        <v>221</v>
      </c>
      <c r="AB21" s="13" t="s">
        <v>171</v>
      </c>
      <c r="AC21" s="13" t="s">
        <v>172</v>
      </c>
      <c r="AD21" s="13" t="s">
        <v>185</v>
      </c>
      <c r="AE21" s="13" t="s">
        <v>169</v>
      </c>
      <c r="AF21" s="13" t="s">
        <v>174</v>
      </c>
      <c r="AG21" s="13" t="s">
        <v>169</v>
      </c>
      <c r="AH21" s="13" t="s">
        <v>175</v>
      </c>
      <c r="AI21" s="13" t="s">
        <v>175</v>
      </c>
      <c r="AJ21" s="13" t="s">
        <v>175</v>
      </c>
      <c r="AK21" s="13">
        <v>4</v>
      </c>
      <c r="AL21" s="13" t="s">
        <v>169</v>
      </c>
      <c r="AM21" s="13" t="s">
        <v>176</v>
      </c>
      <c r="AN21" s="12" t="s">
        <v>195</v>
      </c>
      <c r="AO21" s="12" t="s">
        <v>169</v>
      </c>
      <c r="AP21" s="12" t="s">
        <v>169</v>
      </c>
      <c r="AQ21" s="11">
        <v>7223793</v>
      </c>
      <c r="AR21" s="11">
        <v>6824583</v>
      </c>
      <c r="AS21" s="10">
        <v>5.5263211445842925E-2</v>
      </c>
      <c r="AT21" s="9">
        <v>268095.03000000003</v>
      </c>
      <c r="AU21" s="9">
        <v>1.684585412137283</v>
      </c>
      <c r="AV21" s="8">
        <v>41.678624429746613</v>
      </c>
      <c r="AW21" s="7">
        <v>3770484.94</v>
      </c>
      <c r="AX21" s="7">
        <v>4079691.16</v>
      </c>
      <c r="AY21" s="7">
        <v>3048214.42</v>
      </c>
      <c r="AZ21" s="7">
        <v>63526</v>
      </c>
      <c r="BA21" s="7">
        <v>682830</v>
      </c>
      <c r="BB21" s="7">
        <v>141119.70000000001</v>
      </c>
      <c r="BC21" s="7">
        <v>365000</v>
      </c>
      <c r="BD21" s="7">
        <v>73675</v>
      </c>
      <c r="BE21" s="7" t="s">
        <v>178</v>
      </c>
      <c r="BF21" s="7">
        <v>35399236.420000002</v>
      </c>
      <c r="BG21" s="7">
        <v>47623777.640000001</v>
      </c>
      <c r="BH21" s="7">
        <v>-138600</v>
      </c>
      <c r="BI21" s="7" t="s">
        <v>178</v>
      </c>
      <c r="BJ21" s="7">
        <v>-132000</v>
      </c>
      <c r="BK21" s="7" t="s">
        <v>178</v>
      </c>
      <c r="BL21" s="7" t="s">
        <v>178</v>
      </c>
      <c r="BM21" s="7" t="s">
        <v>178</v>
      </c>
      <c r="BN21" s="7" t="s">
        <v>178</v>
      </c>
      <c r="BO21" s="7">
        <v>-270600</v>
      </c>
      <c r="BP21" s="7">
        <v>-250000</v>
      </c>
      <c r="BQ21" s="7" t="s">
        <v>178</v>
      </c>
      <c r="BR21" s="7">
        <v>-20400</v>
      </c>
      <c r="BS21" s="7" t="s">
        <v>178</v>
      </c>
      <c r="BT21" s="7" t="s">
        <v>178</v>
      </c>
      <c r="BU21" s="7" t="s">
        <v>178</v>
      </c>
      <c r="BV21" s="7">
        <v>-20400</v>
      </c>
      <c r="BW21" s="7">
        <v>47082777.640000001</v>
      </c>
      <c r="BX21" s="7">
        <v>2576989.96</v>
      </c>
      <c r="BY21" s="7">
        <v>2982954.83</v>
      </c>
      <c r="BZ21" s="7">
        <v>2958214.42</v>
      </c>
      <c r="CA21" s="7">
        <v>38526</v>
      </c>
      <c r="CB21" s="7">
        <v>197000</v>
      </c>
      <c r="CC21" s="7">
        <v>141119.70000000001</v>
      </c>
      <c r="CD21" s="7" t="s">
        <v>178</v>
      </c>
      <c r="CE21" s="7" t="s">
        <v>178</v>
      </c>
      <c r="CF21" s="7" t="s">
        <v>178</v>
      </c>
      <c r="CG21" s="7">
        <v>35399236.420000002</v>
      </c>
      <c r="CH21" s="7">
        <v>44294041.329999998</v>
      </c>
      <c r="CI21" s="7" t="s">
        <v>178</v>
      </c>
      <c r="CJ21" s="7" t="s">
        <v>178</v>
      </c>
      <c r="CK21" s="7" t="s">
        <v>178</v>
      </c>
      <c r="CL21" s="7">
        <v>44294041.329999998</v>
      </c>
    </row>
    <row r="22" spans="1:90" ht="30" x14ac:dyDescent="0.25">
      <c r="A22" s="13" t="s">
        <v>31</v>
      </c>
      <c r="B22" s="13" t="s">
        <v>38</v>
      </c>
      <c r="C22" s="19" t="s">
        <v>194</v>
      </c>
      <c r="D22" s="19" t="s">
        <v>180</v>
      </c>
      <c r="E22" s="18">
        <v>664160</v>
      </c>
      <c r="F22" s="17">
        <v>188.25396825396825</v>
      </c>
      <c r="G22" s="9">
        <v>82160.415384615306</v>
      </c>
      <c r="H22" s="17">
        <v>23.288099598813861</v>
      </c>
      <c r="I22" s="16">
        <v>0.12370575672219843</v>
      </c>
      <c r="J22" s="18">
        <v>81309</v>
      </c>
      <c r="K22" s="16">
        <v>0.12242381353890629</v>
      </c>
      <c r="L22" s="17">
        <v>851.41538461530581</v>
      </c>
      <c r="M22" s="17">
        <v>0.2749970829359647</v>
      </c>
      <c r="N22" s="16">
        <v>1.4607770847357314E-3</v>
      </c>
      <c r="O22" s="11">
        <v>135042</v>
      </c>
      <c r="P22" s="13" t="s">
        <v>181</v>
      </c>
      <c r="Q22" s="11">
        <v>3528</v>
      </c>
      <c r="R22" s="11">
        <v>3528</v>
      </c>
      <c r="S22" s="13">
        <v>1</v>
      </c>
      <c r="T22" s="13">
        <v>3</v>
      </c>
      <c r="U22" s="13">
        <v>4</v>
      </c>
      <c r="V22" s="13" t="s">
        <v>200</v>
      </c>
      <c r="W22" s="13" t="s">
        <v>222</v>
      </c>
      <c r="X22" s="15" t="s">
        <v>125</v>
      </c>
      <c r="Y22" s="14" t="s">
        <v>191</v>
      </c>
      <c r="Z22" s="13" t="s">
        <v>169</v>
      </c>
      <c r="AA22" s="13" t="s">
        <v>202</v>
      </c>
      <c r="AB22" s="13" t="s">
        <v>223</v>
      </c>
      <c r="AC22" s="13" t="s">
        <v>172</v>
      </c>
      <c r="AD22" s="13" t="s">
        <v>188</v>
      </c>
      <c r="AE22" s="13" t="s">
        <v>169</v>
      </c>
      <c r="AF22" s="13" t="s">
        <v>203</v>
      </c>
      <c r="AG22" s="13" t="s">
        <v>169</v>
      </c>
      <c r="AH22" s="13" t="s">
        <v>175</v>
      </c>
      <c r="AI22" s="13" t="s">
        <v>175</v>
      </c>
      <c r="AJ22" s="13" t="s">
        <v>175</v>
      </c>
      <c r="AK22" s="13">
        <v>6</v>
      </c>
      <c r="AL22" s="13" t="s">
        <v>175</v>
      </c>
      <c r="AM22" s="13" t="s">
        <v>176</v>
      </c>
      <c r="AN22" s="12" t="s">
        <v>177</v>
      </c>
      <c r="AO22" s="12" t="s">
        <v>175</v>
      </c>
      <c r="AP22" s="12" t="s">
        <v>175</v>
      </c>
      <c r="AQ22" s="11">
        <v>135042</v>
      </c>
      <c r="AR22" s="11">
        <v>0</v>
      </c>
      <c r="AS22" s="10">
        <v>1</v>
      </c>
      <c r="AT22" s="9">
        <v>1862.52</v>
      </c>
      <c r="AU22" s="9">
        <v>0.52792517006802719</v>
      </c>
      <c r="AV22" s="8">
        <v>0</v>
      </c>
      <c r="AW22" s="7">
        <v>30000</v>
      </c>
      <c r="AX22" s="7">
        <v>64925.8</v>
      </c>
      <c r="AY22" s="7">
        <v>12400</v>
      </c>
      <c r="AZ22" s="7">
        <v>21000</v>
      </c>
      <c r="BA22" s="7">
        <v>34600</v>
      </c>
      <c r="BB22" s="7">
        <v>750</v>
      </c>
      <c r="BC22" s="7" t="s">
        <v>178</v>
      </c>
      <c r="BD22" s="7" t="s">
        <v>178</v>
      </c>
      <c r="BE22" s="7" t="s">
        <v>178</v>
      </c>
      <c r="BF22" s="7">
        <v>500484.2</v>
      </c>
      <c r="BG22" s="7">
        <v>664160</v>
      </c>
      <c r="BH22" s="7">
        <v>-6400</v>
      </c>
      <c r="BI22" s="7" t="s">
        <v>178</v>
      </c>
      <c r="BJ22" s="7" t="s">
        <v>178</v>
      </c>
      <c r="BK22" s="7" t="s">
        <v>178</v>
      </c>
      <c r="BL22" s="7" t="s">
        <v>178</v>
      </c>
      <c r="BM22" s="7" t="s">
        <v>178</v>
      </c>
      <c r="BN22" s="7" t="s">
        <v>178</v>
      </c>
      <c r="BO22" s="7">
        <v>-6400</v>
      </c>
      <c r="BP22" s="7">
        <v>-59976</v>
      </c>
      <c r="BQ22" s="7">
        <v>-7500</v>
      </c>
      <c r="BR22" s="7">
        <v>-7433</v>
      </c>
      <c r="BS22" s="7" t="s">
        <v>178</v>
      </c>
      <c r="BT22" s="7" t="s">
        <v>178</v>
      </c>
      <c r="BU22" s="7" t="s">
        <v>178</v>
      </c>
      <c r="BV22" s="7">
        <v>-14933</v>
      </c>
      <c r="BW22" s="7">
        <v>582851</v>
      </c>
      <c r="BX22" s="7">
        <v>17200</v>
      </c>
      <c r="BY22" s="7">
        <v>37815.384615384617</v>
      </c>
      <c r="BZ22" s="7">
        <v>7900</v>
      </c>
      <c r="CA22" s="7">
        <v>18600</v>
      </c>
      <c r="CB22" s="7" t="s">
        <v>178</v>
      </c>
      <c r="CC22" s="7" t="s">
        <v>178</v>
      </c>
      <c r="CD22" s="7" t="s">
        <v>178</v>
      </c>
      <c r="CE22" s="7" t="s">
        <v>178</v>
      </c>
      <c r="CF22" s="7" t="s">
        <v>178</v>
      </c>
      <c r="CG22" s="7">
        <v>500484.2</v>
      </c>
      <c r="CH22" s="7">
        <v>581999.58461538469</v>
      </c>
      <c r="CI22" s="7" t="s">
        <v>178</v>
      </c>
      <c r="CJ22" s="7" t="s">
        <v>178</v>
      </c>
      <c r="CK22" s="7" t="s">
        <v>178</v>
      </c>
      <c r="CL22" s="7">
        <v>581999.58461538469</v>
      </c>
    </row>
    <row r="23" spans="1:90" ht="30" x14ac:dyDescent="0.25">
      <c r="A23" s="13" t="s">
        <v>31</v>
      </c>
      <c r="B23" s="13" t="s">
        <v>37</v>
      </c>
      <c r="C23" s="19" t="s">
        <v>197</v>
      </c>
      <c r="D23" s="19" t="s">
        <v>198</v>
      </c>
      <c r="E23" s="18">
        <v>56860269.412500001</v>
      </c>
      <c r="F23" s="17">
        <v>407.85778421154566</v>
      </c>
      <c r="G23" s="9">
        <v>188271.41250000149</v>
      </c>
      <c r="H23" s="17">
        <v>1.3504677681978703</v>
      </c>
      <c r="I23" s="16">
        <v>3.3111241723841082E-3</v>
      </c>
      <c r="J23" s="18">
        <v>524617.80000000005</v>
      </c>
      <c r="K23" s="16">
        <v>9.2264388723538055E-3</v>
      </c>
      <c r="L23" s="17">
        <v>-336346.38749999856</v>
      </c>
      <c r="M23" s="17">
        <v>-2.4350742097898741</v>
      </c>
      <c r="N23" s="16">
        <v>-5.9704002327606968E-3</v>
      </c>
      <c r="O23" s="11" t="s">
        <v>204</v>
      </c>
      <c r="P23" s="13" t="s">
        <v>204</v>
      </c>
      <c r="Q23" s="11">
        <v>139412</v>
      </c>
      <c r="R23" s="11">
        <v>137000</v>
      </c>
      <c r="S23" s="13">
        <v>1</v>
      </c>
      <c r="T23" s="13">
        <v>22</v>
      </c>
      <c r="U23" s="13">
        <v>140</v>
      </c>
      <c r="V23" s="13" t="s">
        <v>190</v>
      </c>
      <c r="W23" s="13" t="s">
        <v>168</v>
      </c>
      <c r="X23" s="15" t="s">
        <v>183</v>
      </c>
      <c r="Y23" s="14" t="s">
        <v>191</v>
      </c>
      <c r="Z23" s="13" t="s">
        <v>169</v>
      </c>
      <c r="AA23" s="13" t="s">
        <v>187</v>
      </c>
      <c r="AB23" s="13" t="s">
        <v>171</v>
      </c>
      <c r="AC23" s="13" t="s">
        <v>172</v>
      </c>
      <c r="AD23" s="13" t="s">
        <v>185</v>
      </c>
      <c r="AE23" s="13" t="s">
        <v>169</v>
      </c>
      <c r="AF23" s="13" t="s">
        <v>174</v>
      </c>
      <c r="AG23" s="13" t="s">
        <v>175</v>
      </c>
      <c r="AH23" s="13" t="s">
        <v>175</v>
      </c>
      <c r="AI23" s="13" t="s">
        <v>175</v>
      </c>
      <c r="AJ23" s="13" t="s">
        <v>175</v>
      </c>
      <c r="AK23" s="13">
        <v>4</v>
      </c>
      <c r="AL23" s="13" t="s">
        <v>169</v>
      </c>
      <c r="AM23" s="13" t="s">
        <v>176</v>
      </c>
      <c r="AN23" s="12" t="s">
        <v>177</v>
      </c>
      <c r="AO23" s="12" t="s">
        <v>175</v>
      </c>
      <c r="AP23" s="12" t="s">
        <v>169</v>
      </c>
      <c r="AQ23" s="11">
        <v>3897065</v>
      </c>
      <c r="AR23" s="11">
        <v>3897065</v>
      </c>
      <c r="AS23" s="10">
        <v>0</v>
      </c>
      <c r="AT23" s="9">
        <v>72696.42</v>
      </c>
      <c r="AU23" s="9">
        <v>0.53063080291970799</v>
      </c>
      <c r="AV23" s="8">
        <v>27.953583622643674</v>
      </c>
      <c r="AW23" s="7">
        <v>3168000</v>
      </c>
      <c r="AX23" s="7">
        <v>16052777</v>
      </c>
      <c r="AY23" s="7">
        <v>307000</v>
      </c>
      <c r="AZ23" s="7">
        <v>788116</v>
      </c>
      <c r="BA23" s="7">
        <v>3072683</v>
      </c>
      <c r="BB23" s="7">
        <v>553272</v>
      </c>
      <c r="BC23" s="7" t="s">
        <v>178</v>
      </c>
      <c r="BD23" s="7" t="s">
        <v>178</v>
      </c>
      <c r="BE23" s="7">
        <v>7001039.7062499998</v>
      </c>
      <c r="BF23" s="7">
        <v>25917381.706250001</v>
      </c>
      <c r="BG23" s="7">
        <v>56860269.412500001</v>
      </c>
      <c r="BH23" s="7">
        <v>-52500</v>
      </c>
      <c r="BI23" s="7" t="s">
        <v>178</v>
      </c>
      <c r="BJ23" s="7">
        <v>-47117.8</v>
      </c>
      <c r="BK23" s="7" t="s">
        <v>178</v>
      </c>
      <c r="BL23" s="7" t="s">
        <v>178</v>
      </c>
      <c r="BM23" s="7" t="s">
        <v>178</v>
      </c>
      <c r="BN23" s="7" t="s">
        <v>178</v>
      </c>
      <c r="BO23" s="7">
        <v>-99617.8</v>
      </c>
      <c r="BP23" s="7">
        <v>-425000</v>
      </c>
      <c r="BQ23" s="7" t="s">
        <v>178</v>
      </c>
      <c r="BR23" s="7" t="s">
        <v>178</v>
      </c>
      <c r="BS23" s="7" t="s">
        <v>178</v>
      </c>
      <c r="BT23" s="7" t="s">
        <v>178</v>
      </c>
      <c r="BU23" s="7" t="s">
        <v>178</v>
      </c>
      <c r="BV23" s="7" t="s">
        <v>178</v>
      </c>
      <c r="BW23" s="7">
        <v>56335651.612500004</v>
      </c>
      <c r="BX23" s="7">
        <v>3868000</v>
      </c>
      <c r="BY23" s="7">
        <v>15242777</v>
      </c>
      <c r="BZ23" s="7">
        <v>307000</v>
      </c>
      <c r="CA23" s="7">
        <v>788116</v>
      </c>
      <c r="CB23" s="7">
        <v>3072683</v>
      </c>
      <c r="CC23" s="7">
        <v>475000</v>
      </c>
      <c r="CD23" s="7" t="s">
        <v>178</v>
      </c>
      <c r="CE23" s="7" t="s">
        <v>178</v>
      </c>
      <c r="CF23" s="7">
        <v>7001040</v>
      </c>
      <c r="CG23" s="7">
        <v>25917382</v>
      </c>
      <c r="CH23" s="7">
        <v>56671998</v>
      </c>
      <c r="CI23" s="7" t="s">
        <v>178</v>
      </c>
      <c r="CJ23" s="7" t="s">
        <v>178</v>
      </c>
      <c r="CK23" s="7" t="s">
        <v>178</v>
      </c>
      <c r="CL23" s="7">
        <v>56671998</v>
      </c>
    </row>
    <row r="24" spans="1:90" ht="30" x14ac:dyDescent="0.25">
      <c r="A24" s="13" t="s">
        <v>31</v>
      </c>
      <c r="B24" s="13" t="s">
        <v>36</v>
      </c>
      <c r="C24" s="19" t="s">
        <v>164</v>
      </c>
      <c r="D24" s="19" t="s">
        <v>189</v>
      </c>
      <c r="E24" s="18">
        <v>86149665.280000001</v>
      </c>
      <c r="F24" s="17">
        <v>516.76053337812141</v>
      </c>
      <c r="G24" s="9">
        <v>4307483.2640000004</v>
      </c>
      <c r="H24" s="17">
        <v>25.838026668906075</v>
      </c>
      <c r="I24" s="16">
        <v>0.05</v>
      </c>
      <c r="J24" s="18">
        <v>1300000</v>
      </c>
      <c r="K24" s="16">
        <v>1.5090018002679348E-2</v>
      </c>
      <c r="L24" s="17">
        <v>3007483.2640000004</v>
      </c>
      <c r="M24" s="17">
        <v>18.040100917156039</v>
      </c>
      <c r="N24" s="16">
        <v>3.4909981997320656E-2</v>
      </c>
      <c r="O24" s="11">
        <v>1465877</v>
      </c>
      <c r="P24" s="13" t="s">
        <v>181</v>
      </c>
      <c r="Q24" s="11">
        <v>166711</v>
      </c>
      <c r="R24" s="11">
        <v>159076</v>
      </c>
      <c r="S24" s="13">
        <v>1</v>
      </c>
      <c r="T24" s="13">
        <v>13</v>
      </c>
      <c r="U24" s="13">
        <v>168</v>
      </c>
      <c r="V24" s="13" t="s">
        <v>190</v>
      </c>
      <c r="W24" s="13" t="s">
        <v>168</v>
      </c>
      <c r="X24" s="15" t="s">
        <v>125</v>
      </c>
      <c r="Y24" s="14" t="s">
        <v>124</v>
      </c>
      <c r="Z24" s="13" t="s">
        <v>169</v>
      </c>
      <c r="AA24" s="13" t="s">
        <v>221</v>
      </c>
      <c r="AB24" s="13" t="s">
        <v>171</v>
      </c>
      <c r="AC24" s="13" t="s">
        <v>172</v>
      </c>
      <c r="AD24" s="13" t="s">
        <v>173</v>
      </c>
      <c r="AE24" s="13" t="s">
        <v>169</v>
      </c>
      <c r="AF24" s="13" t="s">
        <v>174</v>
      </c>
      <c r="AG24" s="13" t="s">
        <v>169</v>
      </c>
      <c r="AH24" s="13" t="s">
        <v>175</v>
      </c>
      <c r="AI24" s="13" t="s">
        <v>175</v>
      </c>
      <c r="AJ24" s="13" t="s">
        <v>175</v>
      </c>
      <c r="AK24" s="13">
        <v>4</v>
      </c>
      <c r="AL24" s="13" t="s">
        <v>175</v>
      </c>
      <c r="AM24" s="13" t="s">
        <v>176</v>
      </c>
      <c r="AN24" s="12" t="s">
        <v>177</v>
      </c>
      <c r="AO24" s="12" t="s">
        <v>169</v>
      </c>
      <c r="AP24" s="12" t="s">
        <v>169</v>
      </c>
      <c r="AQ24" s="11">
        <v>6241173</v>
      </c>
      <c r="AR24" s="11">
        <v>4775296</v>
      </c>
      <c r="AS24" s="10">
        <v>0.23487203447172511</v>
      </c>
      <c r="AT24" s="9">
        <v>65284.1</v>
      </c>
      <c r="AU24" s="9">
        <v>0.41039565993613114</v>
      </c>
      <c r="AV24" s="8">
        <v>28.644156654329947</v>
      </c>
      <c r="AW24" s="7" t="s">
        <v>178</v>
      </c>
      <c r="AX24" s="7" t="s">
        <v>178</v>
      </c>
      <c r="AY24" s="7" t="s">
        <v>178</v>
      </c>
      <c r="AZ24" s="7" t="s">
        <v>178</v>
      </c>
      <c r="BA24" s="7" t="s">
        <v>178</v>
      </c>
      <c r="BB24" s="7" t="s">
        <v>178</v>
      </c>
      <c r="BC24" s="7" t="s">
        <v>178</v>
      </c>
      <c r="BD24" s="7" t="s">
        <v>178</v>
      </c>
      <c r="BE24" s="7" t="s">
        <v>178</v>
      </c>
      <c r="BF24" s="7" t="s">
        <v>178</v>
      </c>
      <c r="BG24" s="7" t="s">
        <v>178</v>
      </c>
      <c r="BH24" s="7" t="s">
        <v>178</v>
      </c>
      <c r="BI24" s="7" t="s">
        <v>178</v>
      </c>
      <c r="BJ24" s="7" t="s">
        <v>178</v>
      </c>
      <c r="BK24" s="7" t="s">
        <v>178</v>
      </c>
      <c r="BL24" s="7" t="s">
        <v>178</v>
      </c>
      <c r="BM24" s="7" t="s">
        <v>178</v>
      </c>
      <c r="BN24" s="7" t="s">
        <v>178</v>
      </c>
      <c r="BO24" s="7" t="s">
        <v>178</v>
      </c>
      <c r="BP24" s="7" t="s">
        <v>178</v>
      </c>
      <c r="BQ24" s="7" t="s">
        <v>178</v>
      </c>
      <c r="BR24" s="7" t="s">
        <v>178</v>
      </c>
      <c r="BS24" s="7" t="s">
        <v>178</v>
      </c>
      <c r="BT24" s="7" t="s">
        <v>178</v>
      </c>
      <c r="BU24" s="7" t="s">
        <v>178</v>
      </c>
      <c r="BV24" s="7" t="s">
        <v>178</v>
      </c>
      <c r="BW24" s="7" t="s">
        <v>178</v>
      </c>
      <c r="BX24" s="7" t="s">
        <v>178</v>
      </c>
      <c r="BY24" s="7" t="s">
        <v>178</v>
      </c>
      <c r="BZ24" s="7" t="s">
        <v>178</v>
      </c>
      <c r="CA24" s="7" t="s">
        <v>178</v>
      </c>
      <c r="CB24" s="7" t="s">
        <v>178</v>
      </c>
      <c r="CC24" s="7" t="s">
        <v>178</v>
      </c>
      <c r="CD24" s="7" t="s">
        <v>178</v>
      </c>
      <c r="CE24" s="7" t="s">
        <v>178</v>
      </c>
      <c r="CF24" s="7" t="s">
        <v>178</v>
      </c>
      <c r="CG24" s="7" t="s">
        <v>178</v>
      </c>
      <c r="CH24" s="7" t="s">
        <v>178</v>
      </c>
      <c r="CI24" s="7" t="s">
        <v>178</v>
      </c>
      <c r="CJ24" s="7" t="s">
        <v>178</v>
      </c>
      <c r="CK24" s="7" t="s">
        <v>178</v>
      </c>
      <c r="CL24" s="7" t="s">
        <v>178</v>
      </c>
    </row>
    <row r="25" spans="1:90" ht="30" x14ac:dyDescent="0.25">
      <c r="A25" s="13" t="s">
        <v>31</v>
      </c>
      <c r="B25" s="13" t="s">
        <v>35</v>
      </c>
      <c r="C25" s="19" t="s">
        <v>164</v>
      </c>
      <c r="D25" s="19" t="s">
        <v>165</v>
      </c>
      <c r="E25" s="18">
        <v>8400000</v>
      </c>
      <c r="F25" s="17">
        <v>639.56144358154404</v>
      </c>
      <c r="G25" s="9">
        <v>0</v>
      </c>
      <c r="H25" s="17">
        <v>0</v>
      </c>
      <c r="I25" s="16">
        <v>0</v>
      </c>
      <c r="J25" s="18">
        <v>203410</v>
      </c>
      <c r="K25" s="16">
        <v>2.421547619047619E-2</v>
      </c>
      <c r="L25" s="17">
        <v>-203410</v>
      </c>
      <c r="M25" s="17">
        <v>-15.487284909395463</v>
      </c>
      <c r="N25" s="16">
        <v>-2.421547619047619E-2</v>
      </c>
      <c r="O25" s="11">
        <v>64380</v>
      </c>
      <c r="P25" s="13" t="s">
        <v>181</v>
      </c>
      <c r="Q25" s="11">
        <v>13134</v>
      </c>
      <c r="R25" s="11">
        <v>10450</v>
      </c>
      <c r="S25" s="13">
        <v>1</v>
      </c>
      <c r="T25" s="13">
        <v>5</v>
      </c>
      <c r="U25" s="13">
        <v>4</v>
      </c>
      <c r="V25" s="13" t="s">
        <v>190</v>
      </c>
      <c r="W25" s="13" t="s">
        <v>168</v>
      </c>
      <c r="X25" s="15" t="s">
        <v>125</v>
      </c>
      <c r="Y25" s="14" t="s">
        <v>191</v>
      </c>
      <c r="Z25" s="13" t="s">
        <v>169</v>
      </c>
      <c r="AA25" s="13" t="s">
        <v>219</v>
      </c>
      <c r="AB25" s="13" t="s">
        <v>171</v>
      </c>
      <c r="AC25" s="13" t="s">
        <v>172</v>
      </c>
      <c r="AD25" s="13" t="s">
        <v>173</v>
      </c>
      <c r="AE25" s="13" t="s">
        <v>169</v>
      </c>
      <c r="AF25" s="13" t="s">
        <v>174</v>
      </c>
      <c r="AG25" s="13" t="s">
        <v>169</v>
      </c>
      <c r="AH25" s="13" t="s">
        <v>175</v>
      </c>
      <c r="AI25" s="13" t="s">
        <v>175</v>
      </c>
      <c r="AJ25" s="13" t="s">
        <v>175</v>
      </c>
      <c r="AK25" s="13">
        <v>4</v>
      </c>
      <c r="AL25" s="13" t="s">
        <v>175</v>
      </c>
      <c r="AM25" s="13" t="s">
        <v>220</v>
      </c>
      <c r="AN25" s="12" t="s">
        <v>177</v>
      </c>
      <c r="AO25" s="12" t="s">
        <v>175</v>
      </c>
      <c r="AP25" s="12" t="s">
        <v>169</v>
      </c>
      <c r="AQ25" s="11">
        <v>316383</v>
      </c>
      <c r="AR25" s="11">
        <v>252002</v>
      </c>
      <c r="AS25" s="10">
        <v>0.20349070588495588</v>
      </c>
      <c r="AT25" s="9">
        <v>16949</v>
      </c>
      <c r="AU25" s="9">
        <v>1.6219138755980862</v>
      </c>
      <c r="AV25" s="8">
        <v>19.186995583980508</v>
      </c>
      <c r="AW25" s="7" t="s">
        <v>178</v>
      </c>
      <c r="AX25" s="7" t="s">
        <v>178</v>
      </c>
      <c r="AY25" s="7" t="s">
        <v>178</v>
      </c>
      <c r="AZ25" s="7" t="s">
        <v>178</v>
      </c>
      <c r="BA25" s="7" t="s">
        <v>178</v>
      </c>
      <c r="BB25" s="7" t="s">
        <v>178</v>
      </c>
      <c r="BC25" s="7" t="s">
        <v>178</v>
      </c>
      <c r="BD25" s="7" t="s">
        <v>178</v>
      </c>
      <c r="BE25" s="7" t="s">
        <v>178</v>
      </c>
      <c r="BF25" s="7" t="s">
        <v>178</v>
      </c>
      <c r="BG25" s="7" t="s">
        <v>178</v>
      </c>
      <c r="BH25" s="7" t="s">
        <v>178</v>
      </c>
      <c r="BI25" s="7" t="s">
        <v>178</v>
      </c>
      <c r="BJ25" s="7" t="s">
        <v>178</v>
      </c>
      <c r="BK25" s="7" t="s">
        <v>178</v>
      </c>
      <c r="BL25" s="7" t="s">
        <v>178</v>
      </c>
      <c r="BM25" s="7" t="s">
        <v>178</v>
      </c>
      <c r="BN25" s="7" t="s">
        <v>178</v>
      </c>
      <c r="BO25" s="7" t="s">
        <v>178</v>
      </c>
      <c r="BP25" s="7" t="s">
        <v>178</v>
      </c>
      <c r="BQ25" s="7" t="s">
        <v>178</v>
      </c>
      <c r="BR25" s="7" t="s">
        <v>178</v>
      </c>
      <c r="BS25" s="7" t="s">
        <v>178</v>
      </c>
      <c r="BT25" s="7" t="s">
        <v>178</v>
      </c>
      <c r="BU25" s="7" t="s">
        <v>178</v>
      </c>
      <c r="BV25" s="7" t="s">
        <v>178</v>
      </c>
      <c r="BW25" s="7" t="s">
        <v>178</v>
      </c>
      <c r="BX25" s="7" t="s">
        <v>178</v>
      </c>
      <c r="BY25" s="7" t="s">
        <v>178</v>
      </c>
      <c r="BZ25" s="7" t="s">
        <v>178</v>
      </c>
      <c r="CA25" s="7" t="s">
        <v>178</v>
      </c>
      <c r="CB25" s="7" t="s">
        <v>178</v>
      </c>
      <c r="CC25" s="7" t="s">
        <v>178</v>
      </c>
      <c r="CD25" s="7" t="s">
        <v>178</v>
      </c>
      <c r="CE25" s="7" t="s">
        <v>178</v>
      </c>
      <c r="CF25" s="7" t="s">
        <v>178</v>
      </c>
      <c r="CG25" s="7" t="s">
        <v>178</v>
      </c>
      <c r="CH25" s="7" t="s">
        <v>178</v>
      </c>
      <c r="CI25" s="7" t="s">
        <v>178</v>
      </c>
      <c r="CJ25" s="7" t="s">
        <v>178</v>
      </c>
      <c r="CK25" s="7" t="s">
        <v>178</v>
      </c>
      <c r="CL25" s="7" t="s">
        <v>178</v>
      </c>
    </row>
    <row r="26" spans="1:90" ht="30" x14ac:dyDescent="0.25">
      <c r="A26" s="13" t="s">
        <v>31</v>
      </c>
      <c r="B26" s="13" t="s">
        <v>34</v>
      </c>
      <c r="C26" s="19" t="s">
        <v>179</v>
      </c>
      <c r="D26" s="19" t="s">
        <v>180</v>
      </c>
      <c r="E26" s="18">
        <v>10547313</v>
      </c>
      <c r="F26" s="17">
        <v>166.57158875552747</v>
      </c>
      <c r="G26" s="9">
        <v>1683313</v>
      </c>
      <c r="H26" s="17">
        <v>26.584222994314594</v>
      </c>
      <c r="I26" s="16">
        <v>0.15959638250993405</v>
      </c>
      <c r="J26" s="18">
        <v>1378440</v>
      </c>
      <c r="K26" s="16">
        <v>0.1306911058769186</v>
      </c>
      <c r="L26" s="17">
        <v>304873</v>
      </c>
      <c r="M26" s="17">
        <v>5.5386501676557121</v>
      </c>
      <c r="N26" s="16">
        <v>3.3250869545253817E-2</v>
      </c>
      <c r="O26" s="11">
        <v>1010475</v>
      </c>
      <c r="P26" s="13" t="s">
        <v>181</v>
      </c>
      <c r="Q26" s="11">
        <v>63320</v>
      </c>
      <c r="R26" s="11">
        <v>54860</v>
      </c>
      <c r="S26" s="13">
        <v>1</v>
      </c>
      <c r="T26" s="13">
        <v>4</v>
      </c>
      <c r="U26" s="13">
        <v>46</v>
      </c>
      <c r="V26" s="13" t="s">
        <v>200</v>
      </c>
      <c r="W26" s="13" t="s">
        <v>218</v>
      </c>
      <c r="X26" s="15" t="s">
        <v>125</v>
      </c>
      <c r="Y26" s="14" t="s">
        <v>191</v>
      </c>
      <c r="Z26" s="13" t="s">
        <v>169</v>
      </c>
      <c r="AA26" s="13" t="s">
        <v>224</v>
      </c>
      <c r="AB26" s="13" t="s">
        <v>211</v>
      </c>
      <c r="AC26" s="13" t="s">
        <v>172</v>
      </c>
      <c r="AD26" s="13" t="s">
        <v>211</v>
      </c>
      <c r="AE26" s="13" t="s">
        <v>169</v>
      </c>
      <c r="AF26" s="13" t="s">
        <v>174</v>
      </c>
      <c r="AG26" s="13" t="s">
        <v>169</v>
      </c>
      <c r="AH26" s="13" t="s">
        <v>169</v>
      </c>
      <c r="AI26" s="13" t="s">
        <v>175</v>
      </c>
      <c r="AJ26" s="13" t="s">
        <v>175</v>
      </c>
      <c r="AK26" s="13">
        <v>5</v>
      </c>
      <c r="AL26" s="13" t="s">
        <v>175</v>
      </c>
      <c r="AM26" s="13" t="s">
        <v>176</v>
      </c>
      <c r="AN26" s="12" t="s">
        <v>177</v>
      </c>
      <c r="AO26" s="12" t="s">
        <v>175</v>
      </c>
      <c r="AP26" s="12" t="s">
        <v>169</v>
      </c>
      <c r="AQ26" s="11">
        <v>1010475</v>
      </c>
      <c r="AR26" s="11">
        <v>0</v>
      </c>
      <c r="AS26" s="10">
        <v>1</v>
      </c>
      <c r="AT26" s="9">
        <v>-258.68</v>
      </c>
      <c r="AU26" s="9">
        <v>-4.7152752460809331E-3</v>
      </c>
      <c r="AV26" s="8">
        <v>0</v>
      </c>
      <c r="AW26" s="7">
        <v>1100000</v>
      </c>
      <c r="AX26" s="7">
        <v>1101500</v>
      </c>
      <c r="AY26" s="7">
        <v>50000</v>
      </c>
      <c r="AZ26" s="7">
        <v>110630</v>
      </c>
      <c r="BA26" s="7">
        <v>475000</v>
      </c>
      <c r="BB26" s="7">
        <v>10000</v>
      </c>
      <c r="BC26" s="7">
        <v>215000</v>
      </c>
      <c r="BD26" s="7">
        <v>45000</v>
      </c>
      <c r="BE26" s="7" t="s">
        <v>178</v>
      </c>
      <c r="BF26" s="7">
        <v>7440183</v>
      </c>
      <c r="BG26" s="7">
        <v>10547313</v>
      </c>
      <c r="BH26" s="7">
        <v>-110700</v>
      </c>
      <c r="BI26" s="7">
        <v>-15000</v>
      </c>
      <c r="BJ26" s="7" t="s">
        <v>178</v>
      </c>
      <c r="BK26" s="7" t="s">
        <v>178</v>
      </c>
      <c r="BL26" s="7">
        <v>-109340</v>
      </c>
      <c r="BM26" s="7">
        <v>-80000</v>
      </c>
      <c r="BN26" s="7" t="s">
        <v>178</v>
      </c>
      <c r="BO26" s="7">
        <v>-315040</v>
      </c>
      <c r="BP26" s="7">
        <v>-750000</v>
      </c>
      <c r="BQ26" s="7" t="s">
        <v>178</v>
      </c>
      <c r="BR26" s="7">
        <v>-104000</v>
      </c>
      <c r="BS26" s="7">
        <v>-85000</v>
      </c>
      <c r="BT26" s="7">
        <v>-32400</v>
      </c>
      <c r="BU26" s="7">
        <v>-92000</v>
      </c>
      <c r="BV26" s="7">
        <v>-313400</v>
      </c>
      <c r="BW26" s="7">
        <v>9168873</v>
      </c>
      <c r="BX26" s="7">
        <v>876000</v>
      </c>
      <c r="BY26" s="7">
        <v>752000</v>
      </c>
      <c r="BZ26" s="7">
        <v>41000</v>
      </c>
      <c r="CA26" s="7">
        <v>74000</v>
      </c>
      <c r="CB26" s="7">
        <v>75000</v>
      </c>
      <c r="CC26" s="7">
        <v>32000</v>
      </c>
      <c r="CD26" s="7" t="s">
        <v>178</v>
      </c>
      <c r="CE26" s="7">
        <v>14000</v>
      </c>
      <c r="CF26" s="7" t="s">
        <v>178</v>
      </c>
      <c r="CG26" s="7">
        <v>7000000</v>
      </c>
      <c r="CH26" s="7">
        <v>8864000</v>
      </c>
      <c r="CI26" s="7" t="s">
        <v>178</v>
      </c>
      <c r="CJ26" s="7" t="s">
        <v>178</v>
      </c>
      <c r="CK26" s="7" t="s">
        <v>178</v>
      </c>
      <c r="CL26" s="7">
        <v>8864000</v>
      </c>
    </row>
    <row r="27" spans="1:90" ht="30" x14ac:dyDescent="0.25">
      <c r="A27" s="13" t="s">
        <v>31</v>
      </c>
      <c r="B27" s="13" t="s">
        <v>33</v>
      </c>
      <c r="C27" s="19" t="s">
        <v>194</v>
      </c>
      <c r="D27" s="19" t="s">
        <v>189</v>
      </c>
      <c r="E27" s="18">
        <v>68371068</v>
      </c>
      <c r="F27" s="17">
        <v>359.46744759491276</v>
      </c>
      <c r="G27" s="9">
        <v>3553310</v>
      </c>
      <c r="H27" s="17">
        <v>18.681868128979342</v>
      </c>
      <c r="I27" s="16">
        <v>5.1970959412247296E-2</v>
      </c>
      <c r="J27" s="18">
        <v>1150000</v>
      </c>
      <c r="K27" s="16">
        <v>1.6819980053551307E-2</v>
      </c>
      <c r="L27" s="17">
        <v>2403310</v>
      </c>
      <c r="M27" s="17">
        <v>12.851799847621132</v>
      </c>
      <c r="N27" s="16">
        <v>3.575233288468431E-2</v>
      </c>
      <c r="O27" s="11">
        <v>387679</v>
      </c>
      <c r="P27" s="13" t="s">
        <v>181</v>
      </c>
      <c r="Q27" s="11">
        <v>190201</v>
      </c>
      <c r="R27" s="11">
        <v>180141</v>
      </c>
      <c r="S27" s="13">
        <v>1</v>
      </c>
      <c r="T27" s="13">
        <v>10</v>
      </c>
      <c r="U27" s="13">
        <v>184</v>
      </c>
      <c r="V27" s="13" t="s">
        <v>167</v>
      </c>
      <c r="W27" s="13" t="s">
        <v>168</v>
      </c>
      <c r="X27" s="15" t="s">
        <v>183</v>
      </c>
      <c r="Y27" s="14" t="s">
        <v>124</v>
      </c>
      <c r="Z27" s="13" t="s">
        <v>169</v>
      </c>
      <c r="AA27" s="13" t="s">
        <v>187</v>
      </c>
      <c r="AB27" s="13" t="s">
        <v>171</v>
      </c>
      <c r="AC27" s="13" t="s">
        <v>172</v>
      </c>
      <c r="AD27" s="13" t="s">
        <v>185</v>
      </c>
      <c r="AE27" s="13" t="s">
        <v>169</v>
      </c>
      <c r="AF27" s="13" t="s">
        <v>174</v>
      </c>
      <c r="AG27" s="13" t="s">
        <v>169</v>
      </c>
      <c r="AH27" s="13" t="s">
        <v>175</v>
      </c>
      <c r="AI27" s="13" t="s">
        <v>175</v>
      </c>
      <c r="AJ27" s="13" t="s">
        <v>175</v>
      </c>
      <c r="AK27" s="13">
        <v>4</v>
      </c>
      <c r="AL27" s="13" t="s">
        <v>175</v>
      </c>
      <c r="AM27" s="13" t="s">
        <v>176</v>
      </c>
      <c r="AN27" s="12" t="s">
        <v>177</v>
      </c>
      <c r="AO27" s="12" t="s">
        <v>169</v>
      </c>
      <c r="AP27" s="12" t="s">
        <v>169</v>
      </c>
      <c r="AQ27" s="11">
        <v>7353000</v>
      </c>
      <c r="AR27" s="11">
        <v>6965321</v>
      </c>
      <c r="AS27" s="10">
        <v>5.2723922208622334E-2</v>
      </c>
      <c r="AT27" s="9">
        <v>486270.2</v>
      </c>
      <c r="AU27" s="9">
        <v>2.6993865916143465</v>
      </c>
      <c r="AV27" s="8">
        <v>36.62084321323232</v>
      </c>
      <c r="AW27" s="7">
        <v>3860000</v>
      </c>
      <c r="AX27" s="7">
        <v>13796154</v>
      </c>
      <c r="AY27" s="7">
        <v>1521600</v>
      </c>
      <c r="AZ27" s="7">
        <v>291269</v>
      </c>
      <c r="BA27" s="7">
        <v>263398</v>
      </c>
      <c r="BB27" s="7">
        <v>468693</v>
      </c>
      <c r="BC27" s="7" t="s">
        <v>178</v>
      </c>
      <c r="BD27" s="7">
        <v>142906</v>
      </c>
      <c r="BE27" s="7" t="s">
        <v>178</v>
      </c>
      <c r="BF27" s="7">
        <v>48027048</v>
      </c>
      <c r="BG27" s="7">
        <v>68371068</v>
      </c>
      <c r="BH27" s="7">
        <v>-300000</v>
      </c>
      <c r="BI27" s="7" t="s">
        <v>178</v>
      </c>
      <c r="BJ27" s="7" t="s">
        <v>178</v>
      </c>
      <c r="BK27" s="7" t="s">
        <v>178</v>
      </c>
      <c r="BL27" s="7" t="s">
        <v>178</v>
      </c>
      <c r="BM27" s="7" t="s">
        <v>178</v>
      </c>
      <c r="BN27" s="7" t="s">
        <v>178</v>
      </c>
      <c r="BO27" s="7">
        <v>-300000</v>
      </c>
      <c r="BP27" s="7">
        <v>-850000</v>
      </c>
      <c r="BQ27" s="7" t="s">
        <v>178</v>
      </c>
      <c r="BR27" s="7" t="s">
        <v>178</v>
      </c>
      <c r="BS27" s="7" t="s">
        <v>178</v>
      </c>
      <c r="BT27" s="7" t="s">
        <v>178</v>
      </c>
      <c r="BU27" s="7" t="s">
        <v>178</v>
      </c>
      <c r="BV27" s="7" t="s">
        <v>178</v>
      </c>
      <c r="BW27" s="7">
        <v>67221068</v>
      </c>
      <c r="BX27" s="7">
        <v>3222300</v>
      </c>
      <c r="BY27" s="7">
        <v>10900000</v>
      </c>
      <c r="BZ27" s="7">
        <v>1521600</v>
      </c>
      <c r="CA27" s="7">
        <v>291269</v>
      </c>
      <c r="CB27" s="7">
        <v>263398</v>
      </c>
      <c r="CC27" s="7">
        <v>468693</v>
      </c>
      <c r="CD27" s="7" t="s">
        <v>178</v>
      </c>
      <c r="CE27" s="7">
        <v>123450</v>
      </c>
      <c r="CF27" s="7" t="s">
        <v>178</v>
      </c>
      <c r="CG27" s="7">
        <v>48027048</v>
      </c>
      <c r="CH27" s="7">
        <v>64817758</v>
      </c>
      <c r="CI27" s="7" t="s">
        <v>178</v>
      </c>
      <c r="CJ27" s="7" t="s">
        <v>178</v>
      </c>
      <c r="CK27" s="7" t="s">
        <v>178</v>
      </c>
      <c r="CL27" s="7">
        <v>64817758</v>
      </c>
    </row>
    <row r="28" spans="1:90" ht="30" x14ac:dyDescent="0.25">
      <c r="A28" s="13" t="s">
        <v>31</v>
      </c>
      <c r="B28" s="13" t="s">
        <v>32</v>
      </c>
      <c r="C28" s="19" t="s">
        <v>194</v>
      </c>
      <c r="D28" s="19" t="s">
        <v>189</v>
      </c>
      <c r="E28" s="18">
        <v>14071263.84</v>
      </c>
      <c r="F28" s="17">
        <v>323.74525676421865</v>
      </c>
      <c r="G28" s="9">
        <v>716975</v>
      </c>
      <c r="H28" s="17">
        <v>20.200050616602244</v>
      </c>
      <c r="I28" s="16">
        <v>6.2394892881206893E-2</v>
      </c>
      <c r="J28" s="18">
        <v>1066438</v>
      </c>
      <c r="K28" s="16">
        <v>7.5788359320537055E-2</v>
      </c>
      <c r="L28" s="17">
        <v>-349463</v>
      </c>
      <c r="M28" s="17">
        <v>-4.6916431697139087</v>
      </c>
      <c r="N28" s="16">
        <v>-1.4491774232018475E-2</v>
      </c>
      <c r="O28" s="11">
        <v>2252742.5099999998</v>
      </c>
      <c r="P28" s="13" t="s">
        <v>225</v>
      </c>
      <c r="Q28" s="11">
        <v>43464</v>
      </c>
      <c r="R28" s="11">
        <v>43464</v>
      </c>
      <c r="S28" s="13">
        <v>1</v>
      </c>
      <c r="T28" s="13">
        <v>2</v>
      </c>
      <c r="U28" s="13">
        <v>40</v>
      </c>
      <c r="V28" s="13" t="s">
        <v>182</v>
      </c>
      <c r="W28" s="13" t="s">
        <v>222</v>
      </c>
      <c r="X28" s="15" t="s">
        <v>125</v>
      </c>
      <c r="Y28" s="14" t="s">
        <v>124</v>
      </c>
      <c r="Z28" s="13" t="s">
        <v>169</v>
      </c>
      <c r="AA28" s="13" t="s">
        <v>209</v>
      </c>
      <c r="AB28" s="13" t="s">
        <v>211</v>
      </c>
      <c r="AC28" s="13" t="s">
        <v>172</v>
      </c>
      <c r="AD28" s="13" t="s">
        <v>211</v>
      </c>
      <c r="AE28" s="13" t="s">
        <v>169</v>
      </c>
      <c r="AF28" s="13" t="s">
        <v>203</v>
      </c>
      <c r="AG28" s="13" t="s">
        <v>169</v>
      </c>
      <c r="AH28" s="13" t="s">
        <v>175</v>
      </c>
      <c r="AI28" s="13" t="s">
        <v>175</v>
      </c>
      <c r="AJ28" s="13" t="s">
        <v>175</v>
      </c>
      <c r="AK28" s="13">
        <v>5</v>
      </c>
      <c r="AL28" s="13" t="s">
        <v>175</v>
      </c>
      <c r="AM28" s="13" t="s">
        <v>176</v>
      </c>
      <c r="AN28" s="12" t="s">
        <v>177</v>
      </c>
      <c r="AO28" s="12" t="s">
        <v>175</v>
      </c>
      <c r="AP28" s="12" t="s">
        <v>175</v>
      </c>
      <c r="AQ28" s="11">
        <v>2252743</v>
      </c>
      <c r="AR28" s="11">
        <v>0</v>
      </c>
      <c r="AS28" s="10">
        <v>1</v>
      </c>
      <c r="AT28" s="9">
        <v>0</v>
      </c>
      <c r="AU28" s="9">
        <v>0</v>
      </c>
      <c r="AV28" s="8">
        <v>0</v>
      </c>
      <c r="AW28" s="7">
        <v>1174200</v>
      </c>
      <c r="AX28" s="7">
        <v>2770500</v>
      </c>
      <c r="AY28" s="7">
        <v>320280</v>
      </c>
      <c r="AZ28" s="7">
        <v>30642.95</v>
      </c>
      <c r="BA28" s="7" t="s">
        <v>178</v>
      </c>
      <c r="BB28" s="7">
        <v>888684</v>
      </c>
      <c r="BC28" s="7" t="s">
        <v>178</v>
      </c>
      <c r="BD28" s="7" t="s">
        <v>178</v>
      </c>
      <c r="BE28" s="7">
        <v>1189475</v>
      </c>
      <c r="BF28" s="7">
        <v>7697481.8899999997</v>
      </c>
      <c r="BG28" s="7">
        <v>14071263.84</v>
      </c>
      <c r="BH28" s="7">
        <v>-184000</v>
      </c>
      <c r="BI28" s="7" t="s">
        <v>178</v>
      </c>
      <c r="BJ28" s="7" t="s">
        <v>178</v>
      </c>
      <c r="BK28" s="7" t="s">
        <v>178</v>
      </c>
      <c r="BL28" s="7">
        <v>-90000</v>
      </c>
      <c r="BM28" s="7" t="s">
        <v>178</v>
      </c>
      <c r="BN28" s="7" t="s">
        <v>178</v>
      </c>
      <c r="BO28" s="7">
        <v>-274000</v>
      </c>
      <c r="BP28" s="7">
        <v>-792438</v>
      </c>
      <c r="BQ28" s="7" t="s">
        <v>178</v>
      </c>
      <c r="BR28" s="7" t="s">
        <v>178</v>
      </c>
      <c r="BS28" s="7" t="s">
        <v>178</v>
      </c>
      <c r="BT28" s="7" t="s">
        <v>178</v>
      </c>
      <c r="BU28" s="7" t="s">
        <v>178</v>
      </c>
      <c r="BV28" s="7" t="s">
        <v>178</v>
      </c>
      <c r="BW28" s="7">
        <v>13004825.84</v>
      </c>
      <c r="BX28" s="7">
        <v>824200</v>
      </c>
      <c r="BY28" s="7">
        <v>2747000</v>
      </c>
      <c r="BZ28" s="7">
        <v>278280</v>
      </c>
      <c r="CA28" s="7">
        <v>22642.95</v>
      </c>
      <c r="CB28" s="7" t="s">
        <v>178</v>
      </c>
      <c r="CC28" s="7">
        <v>836684</v>
      </c>
      <c r="CD28" s="7" t="s">
        <v>178</v>
      </c>
      <c r="CE28" s="7" t="s">
        <v>178</v>
      </c>
      <c r="CF28" s="7">
        <v>950000</v>
      </c>
      <c r="CG28" s="7">
        <v>7695481.8899999997</v>
      </c>
      <c r="CH28" s="7">
        <v>13354288.84</v>
      </c>
      <c r="CI28" s="7">
        <v>-161000</v>
      </c>
      <c r="CJ28" s="7" t="s">
        <v>178</v>
      </c>
      <c r="CK28" s="7" t="s">
        <v>178</v>
      </c>
      <c r="CL28" s="7">
        <v>13193288.84</v>
      </c>
    </row>
    <row r="29" spans="1:90" ht="45" x14ac:dyDescent="0.25">
      <c r="A29" s="13" t="s">
        <v>31</v>
      </c>
      <c r="B29" s="13" t="s">
        <v>30</v>
      </c>
      <c r="C29" s="19" t="s">
        <v>164</v>
      </c>
      <c r="D29" s="19" t="s">
        <v>189</v>
      </c>
      <c r="E29" s="18">
        <v>19647603</v>
      </c>
      <c r="F29" s="17">
        <v>242.56299999999999</v>
      </c>
      <c r="G29" s="9">
        <v>1700000</v>
      </c>
      <c r="H29" s="17">
        <v>20.987654320987655</v>
      </c>
      <c r="I29" s="16">
        <v>8.6524549585005356E-2</v>
      </c>
      <c r="J29" s="18">
        <v>1368000</v>
      </c>
      <c r="K29" s="16">
        <v>6.9626814018992553E-2</v>
      </c>
      <c r="L29" s="17">
        <v>332000</v>
      </c>
      <c r="M29" s="17">
        <v>4.0987654320987659</v>
      </c>
      <c r="N29" s="16">
        <v>1.689773556601281E-2</v>
      </c>
      <c r="O29" s="11">
        <v>2751279</v>
      </c>
      <c r="P29" s="13" t="s">
        <v>226</v>
      </c>
      <c r="Q29" s="11">
        <v>81000</v>
      </c>
      <c r="R29" s="11">
        <v>81000</v>
      </c>
      <c r="S29" s="13">
        <v>1</v>
      </c>
      <c r="T29" s="13">
        <v>4</v>
      </c>
      <c r="U29" s="13">
        <v>80</v>
      </c>
      <c r="V29" s="13" t="s">
        <v>182</v>
      </c>
      <c r="W29" s="13" t="s">
        <v>208</v>
      </c>
      <c r="X29" s="15" t="s">
        <v>125</v>
      </c>
      <c r="Y29" s="14" t="s">
        <v>124</v>
      </c>
      <c r="Z29" s="13" t="s">
        <v>169</v>
      </c>
      <c r="AA29" s="13" t="s">
        <v>202</v>
      </c>
      <c r="AB29" s="13" t="s">
        <v>196</v>
      </c>
      <c r="AC29" s="13" t="s">
        <v>172</v>
      </c>
      <c r="AD29" s="13" t="s">
        <v>188</v>
      </c>
      <c r="AE29" s="13" t="s">
        <v>169</v>
      </c>
      <c r="AF29" s="13" t="s">
        <v>203</v>
      </c>
      <c r="AG29" s="13" t="s">
        <v>169</v>
      </c>
      <c r="AH29" s="13" t="s">
        <v>169</v>
      </c>
      <c r="AI29" s="13" t="s">
        <v>175</v>
      </c>
      <c r="AJ29" s="13" t="s">
        <v>175</v>
      </c>
      <c r="AK29" s="13">
        <v>5</v>
      </c>
      <c r="AL29" s="13" t="s">
        <v>175</v>
      </c>
      <c r="AM29" s="13" t="s">
        <v>176</v>
      </c>
      <c r="AN29" s="12" t="s">
        <v>177</v>
      </c>
      <c r="AO29" s="12" t="s">
        <v>175</v>
      </c>
      <c r="AP29" s="12" t="s">
        <v>175</v>
      </c>
      <c r="AQ29" s="11">
        <v>3527424</v>
      </c>
      <c r="AR29" s="11">
        <v>776145</v>
      </c>
      <c r="AS29" s="10">
        <v>0.77996832816242112</v>
      </c>
      <c r="AT29" s="9">
        <v>40000</v>
      </c>
      <c r="AU29" s="9">
        <v>0.49382716049382713</v>
      </c>
      <c r="AV29" s="8">
        <v>9.5820370370370362</v>
      </c>
      <c r="AW29" s="7" t="s">
        <v>178</v>
      </c>
      <c r="AX29" s="7" t="s">
        <v>178</v>
      </c>
      <c r="AY29" s="7" t="s">
        <v>178</v>
      </c>
      <c r="AZ29" s="7" t="s">
        <v>178</v>
      </c>
      <c r="BA29" s="7" t="s">
        <v>178</v>
      </c>
      <c r="BB29" s="7" t="s">
        <v>178</v>
      </c>
      <c r="BC29" s="7" t="s">
        <v>178</v>
      </c>
      <c r="BD29" s="7" t="s">
        <v>178</v>
      </c>
      <c r="BE29" s="7" t="s">
        <v>178</v>
      </c>
      <c r="BF29" s="7" t="s">
        <v>178</v>
      </c>
      <c r="BG29" s="7" t="s">
        <v>178</v>
      </c>
      <c r="BH29" s="7" t="s">
        <v>178</v>
      </c>
      <c r="BI29" s="7" t="s">
        <v>178</v>
      </c>
      <c r="BJ29" s="7" t="s">
        <v>178</v>
      </c>
      <c r="BK29" s="7" t="s">
        <v>178</v>
      </c>
      <c r="BL29" s="7" t="s">
        <v>178</v>
      </c>
      <c r="BM29" s="7" t="s">
        <v>178</v>
      </c>
      <c r="BN29" s="7" t="s">
        <v>178</v>
      </c>
      <c r="BO29" s="7" t="s">
        <v>178</v>
      </c>
      <c r="BP29" s="7" t="s">
        <v>178</v>
      </c>
      <c r="BQ29" s="7" t="s">
        <v>178</v>
      </c>
      <c r="BR29" s="7" t="s">
        <v>178</v>
      </c>
      <c r="BS29" s="7" t="s">
        <v>178</v>
      </c>
      <c r="BT29" s="7" t="s">
        <v>178</v>
      </c>
      <c r="BU29" s="7" t="s">
        <v>178</v>
      </c>
      <c r="BV29" s="7" t="s">
        <v>178</v>
      </c>
      <c r="BW29" s="7" t="s">
        <v>178</v>
      </c>
      <c r="BX29" s="7" t="s">
        <v>178</v>
      </c>
      <c r="BY29" s="7" t="s">
        <v>178</v>
      </c>
      <c r="BZ29" s="7" t="s">
        <v>178</v>
      </c>
      <c r="CA29" s="7" t="s">
        <v>178</v>
      </c>
      <c r="CB29" s="7" t="s">
        <v>178</v>
      </c>
      <c r="CC29" s="7" t="s">
        <v>178</v>
      </c>
      <c r="CD29" s="7" t="s">
        <v>178</v>
      </c>
      <c r="CE29" s="7" t="s">
        <v>178</v>
      </c>
      <c r="CF29" s="7" t="s">
        <v>178</v>
      </c>
      <c r="CG29" s="7" t="s">
        <v>178</v>
      </c>
      <c r="CH29" s="7" t="s">
        <v>178</v>
      </c>
      <c r="CI29" s="7" t="s">
        <v>178</v>
      </c>
      <c r="CJ29" s="7" t="s">
        <v>178</v>
      </c>
      <c r="CK29" s="7" t="s">
        <v>178</v>
      </c>
      <c r="CL29" s="7" t="s">
        <v>178</v>
      </c>
    </row>
    <row r="30" spans="1:90" ht="30" x14ac:dyDescent="0.25">
      <c r="A30" s="13" t="s">
        <v>16</v>
      </c>
      <c r="B30" s="20" t="s">
        <v>29</v>
      </c>
      <c r="C30" s="19" t="s">
        <v>164</v>
      </c>
      <c r="D30" s="19" t="s">
        <v>189</v>
      </c>
      <c r="E30" s="18">
        <v>19000000</v>
      </c>
      <c r="F30" s="17">
        <v>468.90424481737415</v>
      </c>
      <c r="G30" s="9">
        <v>950000</v>
      </c>
      <c r="H30" s="17">
        <v>23.445212240868706</v>
      </c>
      <c r="I30" s="16">
        <v>0.05</v>
      </c>
      <c r="J30" s="18">
        <v>1010200</v>
      </c>
      <c r="K30" s="16">
        <v>5.316842105263158E-2</v>
      </c>
      <c r="L30" s="17">
        <v>-60200</v>
      </c>
      <c r="M30" s="17">
        <v>-1.4856860809476802</v>
      </c>
      <c r="N30" s="16">
        <v>-3.168421052631579E-3</v>
      </c>
      <c r="O30" s="11">
        <v>445535.7</v>
      </c>
      <c r="P30" s="13" t="s">
        <v>227</v>
      </c>
      <c r="Q30" s="11">
        <v>40520</v>
      </c>
      <c r="R30" s="11">
        <v>40520</v>
      </c>
      <c r="S30" s="13">
        <v>1</v>
      </c>
      <c r="T30" s="13">
        <v>4</v>
      </c>
      <c r="U30" s="13">
        <v>58</v>
      </c>
      <c r="V30" s="13" t="s">
        <v>182</v>
      </c>
      <c r="W30" s="13" t="s">
        <v>168</v>
      </c>
      <c r="X30" s="15" t="s">
        <v>125</v>
      </c>
      <c r="Y30" s="14" t="s">
        <v>124</v>
      </c>
      <c r="Z30" s="13" t="s">
        <v>169</v>
      </c>
      <c r="AA30" s="13" t="s">
        <v>205</v>
      </c>
      <c r="AB30" s="13" t="s">
        <v>171</v>
      </c>
      <c r="AC30" s="13" t="s">
        <v>172</v>
      </c>
      <c r="AD30" s="13" t="s">
        <v>173</v>
      </c>
      <c r="AE30" s="13" t="s">
        <v>169</v>
      </c>
      <c r="AF30" s="13" t="s">
        <v>174</v>
      </c>
      <c r="AG30" s="13" t="s">
        <v>169</v>
      </c>
      <c r="AH30" s="13" t="s">
        <v>175</v>
      </c>
      <c r="AI30" s="13" t="s">
        <v>175</v>
      </c>
      <c r="AJ30" s="13" t="s">
        <v>175</v>
      </c>
      <c r="AK30" s="13">
        <v>4</v>
      </c>
      <c r="AL30" s="13" t="s">
        <v>175</v>
      </c>
      <c r="AM30" s="13" t="s">
        <v>176</v>
      </c>
      <c r="AN30" s="12" t="s">
        <v>228</v>
      </c>
      <c r="AO30" s="12" t="s">
        <v>169</v>
      </c>
      <c r="AP30" s="12" t="s">
        <v>175</v>
      </c>
      <c r="AQ30" s="11">
        <v>1431096</v>
      </c>
      <c r="AR30" s="11">
        <v>294980</v>
      </c>
      <c r="AS30" s="10">
        <v>0.79387825834185832</v>
      </c>
      <c r="AT30" s="9">
        <v>0</v>
      </c>
      <c r="AU30" s="9">
        <v>0</v>
      </c>
      <c r="AV30" s="8">
        <v>7.2798617966436332</v>
      </c>
      <c r="AW30" s="7" t="s">
        <v>178</v>
      </c>
      <c r="AX30" s="7" t="s">
        <v>178</v>
      </c>
      <c r="AY30" s="7" t="s">
        <v>178</v>
      </c>
      <c r="AZ30" s="7" t="s">
        <v>178</v>
      </c>
      <c r="BA30" s="7" t="s">
        <v>178</v>
      </c>
      <c r="BB30" s="7" t="s">
        <v>178</v>
      </c>
      <c r="BC30" s="7" t="s">
        <v>178</v>
      </c>
      <c r="BD30" s="7" t="s">
        <v>178</v>
      </c>
      <c r="BE30" s="7" t="s">
        <v>178</v>
      </c>
      <c r="BF30" s="7" t="s">
        <v>178</v>
      </c>
      <c r="BG30" s="7" t="s">
        <v>178</v>
      </c>
      <c r="BH30" s="7" t="s">
        <v>178</v>
      </c>
      <c r="BI30" s="7" t="s">
        <v>178</v>
      </c>
      <c r="BJ30" s="7" t="s">
        <v>178</v>
      </c>
      <c r="BK30" s="7" t="s">
        <v>178</v>
      </c>
      <c r="BL30" s="7" t="s">
        <v>178</v>
      </c>
      <c r="BM30" s="7" t="s">
        <v>178</v>
      </c>
      <c r="BN30" s="7" t="s">
        <v>178</v>
      </c>
      <c r="BO30" s="7" t="s">
        <v>178</v>
      </c>
      <c r="BP30" s="7" t="s">
        <v>178</v>
      </c>
      <c r="BQ30" s="7" t="s">
        <v>178</v>
      </c>
      <c r="BR30" s="7" t="s">
        <v>178</v>
      </c>
      <c r="BS30" s="7" t="s">
        <v>178</v>
      </c>
      <c r="BT30" s="7" t="s">
        <v>178</v>
      </c>
      <c r="BU30" s="7" t="s">
        <v>178</v>
      </c>
      <c r="BV30" s="7" t="s">
        <v>178</v>
      </c>
      <c r="BW30" s="7" t="s">
        <v>178</v>
      </c>
      <c r="BX30" s="7" t="s">
        <v>178</v>
      </c>
      <c r="BY30" s="7" t="s">
        <v>178</v>
      </c>
      <c r="BZ30" s="7" t="s">
        <v>178</v>
      </c>
      <c r="CA30" s="7" t="s">
        <v>178</v>
      </c>
      <c r="CB30" s="7" t="s">
        <v>178</v>
      </c>
      <c r="CC30" s="7" t="s">
        <v>178</v>
      </c>
      <c r="CD30" s="7" t="s">
        <v>178</v>
      </c>
      <c r="CE30" s="7" t="s">
        <v>178</v>
      </c>
      <c r="CF30" s="7" t="s">
        <v>178</v>
      </c>
      <c r="CG30" s="7" t="s">
        <v>178</v>
      </c>
      <c r="CH30" s="7" t="s">
        <v>178</v>
      </c>
      <c r="CI30" s="7" t="s">
        <v>178</v>
      </c>
      <c r="CJ30" s="7" t="s">
        <v>178</v>
      </c>
      <c r="CK30" s="7" t="s">
        <v>178</v>
      </c>
      <c r="CL30" s="7" t="s">
        <v>178</v>
      </c>
    </row>
    <row r="31" spans="1:90" ht="30" x14ac:dyDescent="0.25">
      <c r="A31" s="13" t="s">
        <v>16</v>
      </c>
      <c r="B31" s="20" t="s">
        <v>28</v>
      </c>
      <c r="C31" s="19" t="s">
        <v>164</v>
      </c>
      <c r="D31" s="19" t="s">
        <v>189</v>
      </c>
      <c r="E31" s="18">
        <v>180239028</v>
      </c>
      <c r="F31" s="17">
        <v>502.27543368306652</v>
      </c>
      <c r="G31" s="9">
        <v>9011951.4000000004</v>
      </c>
      <c r="H31" s="17">
        <v>25.113771684153328</v>
      </c>
      <c r="I31" s="16">
        <v>0.05</v>
      </c>
      <c r="J31" s="18">
        <v>1300000</v>
      </c>
      <c r="K31" s="16">
        <v>7.2126443114196113E-3</v>
      </c>
      <c r="L31" s="17">
        <v>7711951.4000000004</v>
      </c>
      <c r="M31" s="17">
        <v>21.49103763463334</v>
      </c>
      <c r="N31" s="16">
        <v>4.2787355688580393E-2</v>
      </c>
      <c r="O31" s="11">
        <v>329394</v>
      </c>
      <c r="P31" s="13" t="s">
        <v>227</v>
      </c>
      <c r="Q31" s="11">
        <v>358845</v>
      </c>
      <c r="R31" s="11">
        <v>342659</v>
      </c>
      <c r="S31" s="13">
        <v>1</v>
      </c>
      <c r="T31" s="13">
        <v>18</v>
      </c>
      <c r="U31" s="13">
        <v>311</v>
      </c>
      <c r="V31" s="13" t="s">
        <v>190</v>
      </c>
      <c r="W31" s="13" t="s">
        <v>168</v>
      </c>
      <c r="X31" s="15" t="s">
        <v>125</v>
      </c>
      <c r="Y31" s="14" t="s">
        <v>124</v>
      </c>
      <c r="Z31" s="13" t="s">
        <v>169</v>
      </c>
      <c r="AA31" s="13" t="s">
        <v>221</v>
      </c>
      <c r="AB31" s="13" t="s">
        <v>171</v>
      </c>
      <c r="AC31" s="13" t="s">
        <v>172</v>
      </c>
      <c r="AD31" s="13" t="s">
        <v>173</v>
      </c>
      <c r="AE31" s="13" t="s">
        <v>169</v>
      </c>
      <c r="AF31" s="13" t="s">
        <v>174</v>
      </c>
      <c r="AG31" s="13" t="s">
        <v>169</v>
      </c>
      <c r="AH31" s="13" t="s">
        <v>175</v>
      </c>
      <c r="AI31" s="13" t="s">
        <v>175</v>
      </c>
      <c r="AJ31" s="13" t="s">
        <v>175</v>
      </c>
      <c r="AK31" s="13">
        <v>4</v>
      </c>
      <c r="AL31" s="13" t="s">
        <v>175</v>
      </c>
      <c r="AM31" s="13" t="s">
        <v>176</v>
      </c>
      <c r="AN31" s="12" t="s">
        <v>229</v>
      </c>
      <c r="AO31" s="12" t="s">
        <v>169</v>
      </c>
      <c r="AP31" s="12" t="s">
        <v>175</v>
      </c>
      <c r="AQ31" s="11">
        <v>3800750</v>
      </c>
      <c r="AR31" s="11">
        <v>3471356</v>
      </c>
      <c r="AS31" s="10">
        <v>8.6665526540814317E-2</v>
      </c>
      <c r="AT31" s="9">
        <v>178044.34</v>
      </c>
      <c r="AU31" s="9">
        <v>0.49615945603254885</v>
      </c>
      <c r="AV31" s="8">
        <v>9.6736919840042361</v>
      </c>
      <c r="AW31" s="7" t="s">
        <v>178</v>
      </c>
      <c r="AX31" s="7" t="s">
        <v>178</v>
      </c>
      <c r="AY31" s="7" t="s">
        <v>178</v>
      </c>
      <c r="AZ31" s="7" t="s">
        <v>178</v>
      </c>
      <c r="BA31" s="7" t="s">
        <v>178</v>
      </c>
      <c r="BB31" s="7" t="s">
        <v>178</v>
      </c>
      <c r="BC31" s="7" t="s">
        <v>178</v>
      </c>
      <c r="BD31" s="7" t="s">
        <v>178</v>
      </c>
      <c r="BE31" s="7" t="s">
        <v>178</v>
      </c>
      <c r="BF31" s="7" t="s">
        <v>178</v>
      </c>
      <c r="BG31" s="7" t="s">
        <v>178</v>
      </c>
      <c r="BH31" s="7" t="s">
        <v>178</v>
      </c>
      <c r="BI31" s="7" t="s">
        <v>178</v>
      </c>
      <c r="BJ31" s="7" t="s">
        <v>178</v>
      </c>
      <c r="BK31" s="7" t="s">
        <v>178</v>
      </c>
      <c r="BL31" s="7" t="s">
        <v>178</v>
      </c>
      <c r="BM31" s="7" t="s">
        <v>178</v>
      </c>
      <c r="BN31" s="7" t="s">
        <v>178</v>
      </c>
      <c r="BO31" s="7" t="s">
        <v>178</v>
      </c>
      <c r="BP31" s="7" t="s">
        <v>178</v>
      </c>
      <c r="BQ31" s="7" t="s">
        <v>178</v>
      </c>
      <c r="BR31" s="7" t="s">
        <v>178</v>
      </c>
      <c r="BS31" s="7" t="s">
        <v>178</v>
      </c>
      <c r="BT31" s="7" t="s">
        <v>178</v>
      </c>
      <c r="BU31" s="7" t="s">
        <v>178</v>
      </c>
      <c r="BV31" s="7" t="s">
        <v>178</v>
      </c>
      <c r="BW31" s="7" t="s">
        <v>178</v>
      </c>
      <c r="BX31" s="7" t="s">
        <v>178</v>
      </c>
      <c r="BY31" s="7" t="s">
        <v>178</v>
      </c>
      <c r="BZ31" s="7" t="s">
        <v>178</v>
      </c>
      <c r="CA31" s="7" t="s">
        <v>178</v>
      </c>
      <c r="CB31" s="7" t="s">
        <v>178</v>
      </c>
      <c r="CC31" s="7" t="s">
        <v>178</v>
      </c>
      <c r="CD31" s="7" t="s">
        <v>178</v>
      </c>
      <c r="CE31" s="7" t="s">
        <v>178</v>
      </c>
      <c r="CF31" s="7" t="s">
        <v>178</v>
      </c>
      <c r="CG31" s="7" t="s">
        <v>178</v>
      </c>
      <c r="CH31" s="7" t="s">
        <v>178</v>
      </c>
      <c r="CI31" s="7" t="s">
        <v>178</v>
      </c>
      <c r="CJ31" s="7" t="s">
        <v>178</v>
      </c>
      <c r="CK31" s="7" t="s">
        <v>178</v>
      </c>
      <c r="CL31" s="7" t="s">
        <v>178</v>
      </c>
    </row>
    <row r="32" spans="1:90" ht="30" x14ac:dyDescent="0.25">
      <c r="A32" s="13" t="s">
        <v>16</v>
      </c>
      <c r="B32" s="20" t="s">
        <v>27</v>
      </c>
      <c r="C32" s="19" t="s">
        <v>164</v>
      </c>
      <c r="D32" s="19" t="s">
        <v>189</v>
      </c>
      <c r="E32" s="18">
        <v>27842074</v>
      </c>
      <c r="F32" s="17">
        <v>418.52046599022924</v>
      </c>
      <c r="G32" s="9">
        <v>2000000</v>
      </c>
      <c r="H32" s="17">
        <v>30.063885757234122</v>
      </c>
      <c r="I32" s="16">
        <v>7.1833729053374401E-2</v>
      </c>
      <c r="J32" s="18">
        <v>1309900</v>
      </c>
      <c r="K32" s="16">
        <v>4.7047500843507561E-2</v>
      </c>
      <c r="L32" s="17">
        <v>690100</v>
      </c>
      <c r="M32" s="17">
        <v>10.373543780533634</v>
      </c>
      <c r="N32" s="16">
        <v>2.4786228209866836E-2</v>
      </c>
      <c r="O32" s="11">
        <v>1685869</v>
      </c>
      <c r="P32" s="13" t="s">
        <v>230</v>
      </c>
      <c r="Q32" s="11">
        <v>66525</v>
      </c>
      <c r="R32" s="11">
        <v>66525</v>
      </c>
      <c r="S32" s="13">
        <v>1</v>
      </c>
      <c r="T32" s="13">
        <v>7</v>
      </c>
      <c r="U32" s="13">
        <v>99</v>
      </c>
      <c r="V32" s="13" t="s">
        <v>167</v>
      </c>
      <c r="W32" s="13" t="s">
        <v>231</v>
      </c>
      <c r="X32" s="15" t="s">
        <v>125</v>
      </c>
      <c r="Y32" s="14" t="s">
        <v>124</v>
      </c>
      <c r="Z32" s="13" t="s">
        <v>169</v>
      </c>
      <c r="AA32" s="13" t="s">
        <v>219</v>
      </c>
      <c r="AB32" s="13" t="s">
        <v>211</v>
      </c>
      <c r="AC32" s="13" t="s">
        <v>172</v>
      </c>
      <c r="AD32" s="13" t="s">
        <v>188</v>
      </c>
      <c r="AE32" s="13" t="s">
        <v>169</v>
      </c>
      <c r="AF32" s="13" t="s">
        <v>174</v>
      </c>
      <c r="AG32" s="13" t="s">
        <v>169</v>
      </c>
      <c r="AH32" s="13" t="s">
        <v>232</v>
      </c>
      <c r="AI32" s="13" t="s">
        <v>175</v>
      </c>
      <c r="AJ32" s="13" t="s">
        <v>175</v>
      </c>
      <c r="AK32" s="13">
        <v>5</v>
      </c>
      <c r="AL32" s="13" t="s">
        <v>175</v>
      </c>
      <c r="AM32" s="13" t="s">
        <v>220</v>
      </c>
      <c r="AN32" s="12" t="s">
        <v>229</v>
      </c>
      <c r="AO32" s="12" t="s">
        <v>175</v>
      </c>
      <c r="AP32" s="12" t="s">
        <v>175</v>
      </c>
      <c r="AQ32" s="11">
        <v>1723974</v>
      </c>
      <c r="AR32" s="11">
        <v>38105</v>
      </c>
      <c r="AS32" s="10">
        <v>0.97789699844661226</v>
      </c>
      <c r="AT32" s="9">
        <v>7382.2</v>
      </c>
      <c r="AU32" s="9">
        <v>0.11096880871852687</v>
      </c>
      <c r="AV32" s="8">
        <v>0.57279218338970317</v>
      </c>
      <c r="AW32" s="7" t="s">
        <v>178</v>
      </c>
      <c r="AX32" s="7" t="s">
        <v>178</v>
      </c>
      <c r="AY32" s="7" t="s">
        <v>178</v>
      </c>
      <c r="AZ32" s="7" t="s">
        <v>178</v>
      </c>
      <c r="BA32" s="7" t="s">
        <v>178</v>
      </c>
      <c r="BB32" s="7" t="s">
        <v>178</v>
      </c>
      <c r="BC32" s="7" t="s">
        <v>178</v>
      </c>
      <c r="BD32" s="7" t="s">
        <v>178</v>
      </c>
      <c r="BE32" s="7" t="s">
        <v>178</v>
      </c>
      <c r="BF32" s="7" t="s">
        <v>178</v>
      </c>
      <c r="BG32" s="7" t="s">
        <v>178</v>
      </c>
      <c r="BH32" s="7" t="s">
        <v>178</v>
      </c>
      <c r="BI32" s="7" t="s">
        <v>178</v>
      </c>
      <c r="BJ32" s="7" t="s">
        <v>178</v>
      </c>
      <c r="BK32" s="7" t="s">
        <v>178</v>
      </c>
      <c r="BL32" s="7" t="s">
        <v>178</v>
      </c>
      <c r="BM32" s="7" t="s">
        <v>178</v>
      </c>
      <c r="BN32" s="7" t="s">
        <v>178</v>
      </c>
      <c r="BO32" s="7" t="s">
        <v>178</v>
      </c>
      <c r="BP32" s="7" t="s">
        <v>178</v>
      </c>
      <c r="BQ32" s="7" t="s">
        <v>178</v>
      </c>
      <c r="BR32" s="7" t="s">
        <v>178</v>
      </c>
      <c r="BS32" s="7" t="s">
        <v>178</v>
      </c>
      <c r="BT32" s="7" t="s">
        <v>178</v>
      </c>
      <c r="BU32" s="7" t="s">
        <v>178</v>
      </c>
      <c r="BV32" s="7" t="s">
        <v>178</v>
      </c>
      <c r="BW32" s="7" t="s">
        <v>178</v>
      </c>
      <c r="BX32" s="7" t="s">
        <v>178</v>
      </c>
      <c r="BY32" s="7" t="s">
        <v>178</v>
      </c>
      <c r="BZ32" s="7" t="s">
        <v>178</v>
      </c>
      <c r="CA32" s="7" t="s">
        <v>178</v>
      </c>
      <c r="CB32" s="7" t="s">
        <v>178</v>
      </c>
      <c r="CC32" s="7" t="s">
        <v>178</v>
      </c>
      <c r="CD32" s="7" t="s">
        <v>178</v>
      </c>
      <c r="CE32" s="7" t="s">
        <v>178</v>
      </c>
      <c r="CF32" s="7" t="s">
        <v>178</v>
      </c>
      <c r="CG32" s="7" t="s">
        <v>178</v>
      </c>
      <c r="CH32" s="7" t="s">
        <v>178</v>
      </c>
      <c r="CI32" s="7" t="s">
        <v>178</v>
      </c>
      <c r="CJ32" s="7" t="s">
        <v>178</v>
      </c>
      <c r="CK32" s="7" t="s">
        <v>178</v>
      </c>
      <c r="CL32" s="7" t="s">
        <v>178</v>
      </c>
    </row>
    <row r="33" spans="1:90" ht="30" x14ac:dyDescent="0.25">
      <c r="A33" s="13" t="s">
        <v>16</v>
      </c>
      <c r="B33" s="20" t="s">
        <v>26</v>
      </c>
      <c r="C33" s="19" t="s">
        <v>164</v>
      </c>
      <c r="D33" s="19" t="s">
        <v>189</v>
      </c>
      <c r="E33" s="18">
        <v>18320480</v>
      </c>
      <c r="F33" s="17">
        <v>325.87701666696313</v>
      </c>
      <c r="G33" s="9">
        <v>0</v>
      </c>
      <c r="H33" s="17">
        <v>0</v>
      </c>
      <c r="I33" s="16">
        <v>0</v>
      </c>
      <c r="J33" s="18">
        <v>1342400</v>
      </c>
      <c r="K33" s="16">
        <v>7.3273189348750684E-2</v>
      </c>
      <c r="L33" s="17">
        <v>-1342400</v>
      </c>
      <c r="M33" s="17">
        <v>-23.878048346644373</v>
      </c>
      <c r="N33" s="16">
        <v>-7.3273189348750684E-2</v>
      </c>
      <c r="O33" s="11">
        <v>674919</v>
      </c>
      <c r="P33" s="13" t="s">
        <v>233</v>
      </c>
      <c r="Q33" s="11">
        <v>56219</v>
      </c>
      <c r="R33" s="11">
        <v>56219</v>
      </c>
      <c r="S33" s="13">
        <v>3</v>
      </c>
      <c r="T33" s="13">
        <v>3</v>
      </c>
      <c r="U33" s="13">
        <v>62</v>
      </c>
      <c r="V33" s="13" t="s">
        <v>182</v>
      </c>
      <c r="W33" s="13" t="s">
        <v>231</v>
      </c>
      <c r="X33" s="15" t="s">
        <v>125</v>
      </c>
      <c r="Y33" s="14" t="s">
        <v>124</v>
      </c>
      <c r="Z33" s="13" t="s">
        <v>169</v>
      </c>
      <c r="AA33" s="13" t="s">
        <v>209</v>
      </c>
      <c r="AB33" s="13" t="s">
        <v>171</v>
      </c>
      <c r="AC33" s="13" t="s">
        <v>172</v>
      </c>
      <c r="AD33" s="13" t="s">
        <v>188</v>
      </c>
      <c r="AE33" s="13" t="s">
        <v>169</v>
      </c>
      <c r="AF33" s="13" t="s">
        <v>203</v>
      </c>
      <c r="AG33" s="13" t="s">
        <v>169</v>
      </c>
      <c r="AH33" s="13" t="s">
        <v>175</v>
      </c>
      <c r="AI33" s="13" t="s">
        <v>175</v>
      </c>
      <c r="AJ33" s="13" t="s">
        <v>175</v>
      </c>
      <c r="AK33" s="13">
        <v>5</v>
      </c>
      <c r="AL33" s="13" t="s">
        <v>175</v>
      </c>
      <c r="AM33" s="13" t="s">
        <v>176</v>
      </c>
      <c r="AN33" s="12" t="s">
        <v>229</v>
      </c>
      <c r="AO33" s="12" t="s">
        <v>169</v>
      </c>
      <c r="AP33" s="12" t="s">
        <v>175</v>
      </c>
      <c r="AQ33" s="11">
        <v>674919</v>
      </c>
      <c r="AR33" s="11">
        <v>0</v>
      </c>
      <c r="AS33" s="10">
        <v>1</v>
      </c>
      <c r="AT33" s="9">
        <v>47473</v>
      </c>
      <c r="AU33" s="9">
        <v>0.84442981910030412</v>
      </c>
      <c r="AV33" s="8">
        <v>0</v>
      </c>
      <c r="AW33" s="7" t="s">
        <v>178</v>
      </c>
      <c r="AX33" s="7" t="s">
        <v>178</v>
      </c>
      <c r="AY33" s="7" t="s">
        <v>178</v>
      </c>
      <c r="AZ33" s="7" t="s">
        <v>178</v>
      </c>
      <c r="BA33" s="7" t="s">
        <v>178</v>
      </c>
      <c r="BB33" s="7" t="s">
        <v>178</v>
      </c>
      <c r="BC33" s="7" t="s">
        <v>178</v>
      </c>
      <c r="BD33" s="7" t="s">
        <v>178</v>
      </c>
      <c r="BE33" s="7" t="s">
        <v>178</v>
      </c>
      <c r="BF33" s="7" t="s">
        <v>178</v>
      </c>
      <c r="BG33" s="7" t="s">
        <v>178</v>
      </c>
      <c r="BH33" s="7" t="s">
        <v>178</v>
      </c>
      <c r="BI33" s="7" t="s">
        <v>178</v>
      </c>
      <c r="BJ33" s="7" t="s">
        <v>178</v>
      </c>
      <c r="BK33" s="7" t="s">
        <v>178</v>
      </c>
      <c r="BL33" s="7" t="s">
        <v>178</v>
      </c>
      <c r="BM33" s="7" t="s">
        <v>178</v>
      </c>
      <c r="BN33" s="7" t="s">
        <v>178</v>
      </c>
      <c r="BO33" s="7" t="s">
        <v>178</v>
      </c>
      <c r="BP33" s="7" t="s">
        <v>178</v>
      </c>
      <c r="BQ33" s="7" t="s">
        <v>178</v>
      </c>
      <c r="BR33" s="7" t="s">
        <v>178</v>
      </c>
      <c r="BS33" s="7" t="s">
        <v>178</v>
      </c>
      <c r="BT33" s="7" t="s">
        <v>178</v>
      </c>
      <c r="BU33" s="7" t="s">
        <v>178</v>
      </c>
      <c r="BV33" s="7" t="s">
        <v>178</v>
      </c>
      <c r="BW33" s="7" t="s">
        <v>178</v>
      </c>
      <c r="BX33" s="7" t="s">
        <v>178</v>
      </c>
      <c r="BY33" s="7" t="s">
        <v>178</v>
      </c>
      <c r="BZ33" s="7" t="s">
        <v>178</v>
      </c>
      <c r="CA33" s="7" t="s">
        <v>178</v>
      </c>
      <c r="CB33" s="7" t="s">
        <v>178</v>
      </c>
      <c r="CC33" s="7" t="s">
        <v>178</v>
      </c>
      <c r="CD33" s="7" t="s">
        <v>178</v>
      </c>
      <c r="CE33" s="7" t="s">
        <v>178</v>
      </c>
      <c r="CF33" s="7" t="s">
        <v>178</v>
      </c>
      <c r="CG33" s="7" t="s">
        <v>178</v>
      </c>
      <c r="CH33" s="7" t="s">
        <v>178</v>
      </c>
      <c r="CI33" s="7" t="s">
        <v>178</v>
      </c>
      <c r="CJ33" s="7" t="s">
        <v>178</v>
      </c>
      <c r="CK33" s="7" t="s">
        <v>178</v>
      </c>
      <c r="CL33" s="7" t="s">
        <v>178</v>
      </c>
    </row>
    <row r="34" spans="1:90" ht="30" x14ac:dyDescent="0.25">
      <c r="A34" s="13" t="s">
        <v>16</v>
      </c>
      <c r="B34" s="20" t="s">
        <v>25</v>
      </c>
      <c r="C34" s="19" t="s">
        <v>164</v>
      </c>
      <c r="D34" s="19" t="s">
        <v>189</v>
      </c>
      <c r="E34" s="18">
        <v>24455000</v>
      </c>
      <c r="F34" s="17">
        <v>154.51346108889183</v>
      </c>
      <c r="G34" s="9">
        <v>3668250</v>
      </c>
      <c r="H34" s="17">
        <v>23.177019163333775</v>
      </c>
      <c r="I34" s="16">
        <v>0.15</v>
      </c>
      <c r="J34" s="18">
        <v>1299988</v>
      </c>
      <c r="K34" s="16">
        <v>5.3158372520956856E-2</v>
      </c>
      <c r="L34" s="17">
        <v>2368262</v>
      </c>
      <c r="M34" s="17">
        <v>14.96333503926809</v>
      </c>
      <c r="N34" s="16">
        <v>9.6841627479043138E-2</v>
      </c>
      <c r="O34" s="11">
        <v>3228959</v>
      </c>
      <c r="P34" s="13" t="s">
        <v>227</v>
      </c>
      <c r="Q34" s="11">
        <v>158271</v>
      </c>
      <c r="R34" s="11">
        <v>97271</v>
      </c>
      <c r="S34" s="13">
        <v>1</v>
      </c>
      <c r="T34" s="13">
        <v>5</v>
      </c>
      <c r="U34" s="13">
        <v>96</v>
      </c>
      <c r="V34" s="13" t="s">
        <v>182</v>
      </c>
      <c r="W34" s="13" t="s">
        <v>201</v>
      </c>
      <c r="X34" s="15" t="s">
        <v>125</v>
      </c>
      <c r="Y34" s="14" t="s">
        <v>191</v>
      </c>
      <c r="Z34" s="13" t="s">
        <v>169</v>
      </c>
      <c r="AA34" s="13" t="s">
        <v>234</v>
      </c>
      <c r="AB34" s="13" t="s">
        <v>211</v>
      </c>
      <c r="AC34" s="13" t="s">
        <v>172</v>
      </c>
      <c r="AD34" s="13" t="s">
        <v>211</v>
      </c>
      <c r="AE34" s="13" t="s">
        <v>169</v>
      </c>
      <c r="AF34" s="13" t="s">
        <v>174</v>
      </c>
      <c r="AG34" s="13" t="s">
        <v>169</v>
      </c>
      <c r="AH34" s="13" t="s">
        <v>169</v>
      </c>
      <c r="AI34" s="13" t="s">
        <v>175</v>
      </c>
      <c r="AJ34" s="13" t="s">
        <v>175</v>
      </c>
      <c r="AK34" s="13">
        <v>5</v>
      </c>
      <c r="AL34" s="13" t="s">
        <v>175</v>
      </c>
      <c r="AM34" s="13" t="s">
        <v>176</v>
      </c>
      <c r="AN34" s="12" t="s">
        <v>229</v>
      </c>
      <c r="AO34" s="12" t="s">
        <v>175</v>
      </c>
      <c r="AP34" s="12" t="s">
        <v>169</v>
      </c>
      <c r="AQ34" s="11">
        <v>3035189</v>
      </c>
      <c r="AR34" s="11">
        <v>0</v>
      </c>
      <c r="AS34" s="10">
        <v>1</v>
      </c>
      <c r="AT34" s="9">
        <v>0</v>
      </c>
      <c r="AU34" s="9">
        <v>0</v>
      </c>
      <c r="AV34" s="8">
        <v>0</v>
      </c>
      <c r="AW34" s="7" t="s">
        <v>178</v>
      </c>
      <c r="AX34" s="7" t="s">
        <v>178</v>
      </c>
      <c r="AY34" s="7" t="s">
        <v>178</v>
      </c>
      <c r="AZ34" s="7" t="s">
        <v>178</v>
      </c>
      <c r="BA34" s="7" t="s">
        <v>178</v>
      </c>
      <c r="BB34" s="7" t="s">
        <v>178</v>
      </c>
      <c r="BC34" s="7" t="s">
        <v>178</v>
      </c>
      <c r="BD34" s="7" t="s">
        <v>178</v>
      </c>
      <c r="BE34" s="7" t="s">
        <v>178</v>
      </c>
      <c r="BF34" s="7" t="s">
        <v>178</v>
      </c>
      <c r="BG34" s="7" t="s">
        <v>178</v>
      </c>
      <c r="BH34" s="7" t="s">
        <v>178</v>
      </c>
      <c r="BI34" s="7" t="s">
        <v>178</v>
      </c>
      <c r="BJ34" s="7" t="s">
        <v>178</v>
      </c>
      <c r="BK34" s="7" t="s">
        <v>178</v>
      </c>
      <c r="BL34" s="7" t="s">
        <v>178</v>
      </c>
      <c r="BM34" s="7" t="s">
        <v>178</v>
      </c>
      <c r="BN34" s="7" t="s">
        <v>178</v>
      </c>
      <c r="BO34" s="7" t="s">
        <v>178</v>
      </c>
      <c r="BP34" s="7" t="s">
        <v>178</v>
      </c>
      <c r="BQ34" s="7" t="s">
        <v>178</v>
      </c>
      <c r="BR34" s="7" t="s">
        <v>178</v>
      </c>
      <c r="BS34" s="7" t="s">
        <v>178</v>
      </c>
      <c r="BT34" s="7" t="s">
        <v>178</v>
      </c>
      <c r="BU34" s="7" t="s">
        <v>178</v>
      </c>
      <c r="BV34" s="7" t="s">
        <v>178</v>
      </c>
      <c r="BW34" s="7" t="s">
        <v>178</v>
      </c>
      <c r="BX34" s="7" t="s">
        <v>178</v>
      </c>
      <c r="BY34" s="7" t="s">
        <v>178</v>
      </c>
      <c r="BZ34" s="7" t="s">
        <v>178</v>
      </c>
      <c r="CA34" s="7" t="s">
        <v>178</v>
      </c>
      <c r="CB34" s="7" t="s">
        <v>178</v>
      </c>
      <c r="CC34" s="7" t="s">
        <v>178</v>
      </c>
      <c r="CD34" s="7" t="s">
        <v>178</v>
      </c>
      <c r="CE34" s="7" t="s">
        <v>178</v>
      </c>
      <c r="CF34" s="7" t="s">
        <v>178</v>
      </c>
      <c r="CG34" s="7" t="s">
        <v>178</v>
      </c>
      <c r="CH34" s="7" t="s">
        <v>178</v>
      </c>
      <c r="CI34" s="7" t="s">
        <v>178</v>
      </c>
      <c r="CJ34" s="7" t="s">
        <v>178</v>
      </c>
      <c r="CK34" s="7" t="s">
        <v>178</v>
      </c>
      <c r="CL34" s="7" t="s">
        <v>178</v>
      </c>
    </row>
    <row r="35" spans="1:90" ht="30" x14ac:dyDescent="0.25">
      <c r="A35" s="13" t="s">
        <v>16</v>
      </c>
      <c r="B35" s="20" t="s">
        <v>24</v>
      </c>
      <c r="C35" s="19" t="s">
        <v>194</v>
      </c>
      <c r="D35" s="19" t="s">
        <v>189</v>
      </c>
      <c r="E35" s="18">
        <v>34264241</v>
      </c>
      <c r="F35" s="17">
        <v>660.03438300964467</v>
      </c>
      <c r="G35" s="9">
        <v>2644526.53938324</v>
      </c>
      <c r="H35" s="17">
        <v>34.938915832781611</v>
      </c>
      <c r="I35" s="16">
        <v>5.2934993588464423E-2</v>
      </c>
      <c r="J35" s="18">
        <v>1279680</v>
      </c>
      <c r="K35" s="16">
        <v>3.7347390826488761E-2</v>
      </c>
      <c r="L35" s="17">
        <v>1364846.53938324</v>
      </c>
      <c r="M35" s="17">
        <v>18.506094667702861</v>
      </c>
      <c r="N35" s="16">
        <v>2.8038076718546408E-2</v>
      </c>
      <c r="O35" s="11">
        <v>186892</v>
      </c>
      <c r="P35" s="13" t="s">
        <v>227</v>
      </c>
      <c r="Q35" s="11">
        <v>75690</v>
      </c>
      <c r="R35" s="11">
        <v>61840</v>
      </c>
      <c r="S35" s="13">
        <v>1</v>
      </c>
      <c r="T35" s="13">
        <v>7</v>
      </c>
      <c r="U35" s="13">
        <v>72</v>
      </c>
      <c r="V35" s="13" t="s">
        <v>190</v>
      </c>
      <c r="W35" s="13" t="s">
        <v>168</v>
      </c>
      <c r="X35" s="15" t="s">
        <v>125</v>
      </c>
      <c r="Y35" s="14" t="s">
        <v>124</v>
      </c>
      <c r="Z35" s="13" t="s">
        <v>169</v>
      </c>
      <c r="AA35" s="13" t="s">
        <v>187</v>
      </c>
      <c r="AB35" s="13" t="s">
        <v>173</v>
      </c>
      <c r="AC35" s="13" t="s">
        <v>172</v>
      </c>
      <c r="AD35" s="13" t="s">
        <v>173</v>
      </c>
      <c r="AE35" s="13" t="s">
        <v>169</v>
      </c>
      <c r="AF35" s="13" t="s">
        <v>174</v>
      </c>
      <c r="AG35" s="13" t="s">
        <v>169</v>
      </c>
      <c r="AH35" s="13" t="s">
        <v>169</v>
      </c>
      <c r="AI35" s="13" t="s">
        <v>175</v>
      </c>
      <c r="AJ35" s="13" t="s">
        <v>175</v>
      </c>
      <c r="AK35" s="13">
        <v>4</v>
      </c>
      <c r="AL35" s="13" t="s">
        <v>175</v>
      </c>
      <c r="AM35" s="13" t="s">
        <v>176</v>
      </c>
      <c r="AN35" s="12" t="s">
        <v>229</v>
      </c>
      <c r="AO35" s="12" t="s">
        <v>169</v>
      </c>
      <c r="AP35" s="12" t="s">
        <v>175</v>
      </c>
      <c r="AQ35" s="11">
        <v>896624</v>
      </c>
      <c r="AR35" s="11">
        <v>709732</v>
      </c>
      <c r="AS35" s="10">
        <v>0.20843965809525508</v>
      </c>
      <c r="AT35" s="9">
        <v>41011.769999999997</v>
      </c>
      <c r="AU35" s="9">
        <v>0.63026186780593496</v>
      </c>
      <c r="AV35" s="8">
        <v>10.907040002458853</v>
      </c>
      <c r="AW35" s="7">
        <v>2922400</v>
      </c>
      <c r="AX35" s="7">
        <v>2579052</v>
      </c>
      <c r="AY35" s="7">
        <v>300000</v>
      </c>
      <c r="AZ35" s="7">
        <v>212800</v>
      </c>
      <c r="BA35" s="7">
        <v>273845</v>
      </c>
      <c r="BB35" s="7">
        <v>280000</v>
      </c>
      <c r="BC35" s="7" t="s">
        <v>178</v>
      </c>
      <c r="BD35" s="7" t="s">
        <v>178</v>
      </c>
      <c r="BE35" s="7">
        <v>260966</v>
      </c>
      <c r="BF35" s="7">
        <v>43128939.450000003</v>
      </c>
      <c r="BG35" s="7">
        <v>49958002.450000003</v>
      </c>
      <c r="BH35" s="7">
        <v>-279680</v>
      </c>
      <c r="BI35" s="7" t="s">
        <v>178</v>
      </c>
      <c r="BJ35" s="7" t="s">
        <v>178</v>
      </c>
      <c r="BK35" s="7" t="s">
        <v>178</v>
      </c>
      <c r="BL35" s="7" t="s">
        <v>178</v>
      </c>
      <c r="BM35" s="7" t="s">
        <v>178</v>
      </c>
      <c r="BN35" s="7" t="s">
        <v>178</v>
      </c>
      <c r="BO35" s="7">
        <v>-279680</v>
      </c>
      <c r="BP35" s="7">
        <v>-1000000</v>
      </c>
      <c r="BQ35" s="7" t="s">
        <v>178</v>
      </c>
      <c r="BR35" s="7" t="s">
        <v>178</v>
      </c>
      <c r="BS35" s="7" t="s">
        <v>178</v>
      </c>
      <c r="BT35" s="7" t="s">
        <v>178</v>
      </c>
      <c r="BU35" s="7" t="s">
        <v>178</v>
      </c>
      <c r="BV35" s="7" t="s">
        <v>178</v>
      </c>
      <c r="BW35" s="7">
        <v>48678322.450000003</v>
      </c>
      <c r="BX35" s="7">
        <v>2522880</v>
      </c>
      <c r="BY35" s="7">
        <v>1533240</v>
      </c>
      <c r="BZ35" s="7">
        <v>45000</v>
      </c>
      <c r="CA35" s="7">
        <v>180000</v>
      </c>
      <c r="CB35" s="7" t="s">
        <v>178</v>
      </c>
      <c r="CC35" s="7">
        <v>135000</v>
      </c>
      <c r="CD35" s="7" t="s">
        <v>178</v>
      </c>
      <c r="CE35" s="7">
        <v>14760</v>
      </c>
      <c r="CF35" s="7">
        <v>220500</v>
      </c>
      <c r="CG35" s="7">
        <v>42662095.910616763</v>
      </c>
      <c r="CH35" s="7">
        <v>47313475.910616763</v>
      </c>
      <c r="CI35" s="7" t="s">
        <v>178</v>
      </c>
      <c r="CJ35" s="7" t="s">
        <v>178</v>
      </c>
      <c r="CK35" s="7" t="s">
        <v>178</v>
      </c>
      <c r="CL35" s="7">
        <v>47313475.910616763</v>
      </c>
    </row>
    <row r="36" spans="1:90" ht="30" x14ac:dyDescent="0.25">
      <c r="A36" s="13" t="s">
        <v>16</v>
      </c>
      <c r="B36" s="20" t="s">
        <v>23</v>
      </c>
      <c r="C36" s="19" t="s">
        <v>179</v>
      </c>
      <c r="D36" s="19" t="s">
        <v>180</v>
      </c>
      <c r="E36" s="18">
        <v>13141379</v>
      </c>
      <c r="F36" s="17">
        <v>142.09354050430343</v>
      </c>
      <c r="G36" s="9">
        <v>1470000</v>
      </c>
      <c r="H36" s="17">
        <v>20.221140954110982</v>
      </c>
      <c r="I36" s="16">
        <v>0.14230865725735481</v>
      </c>
      <c r="J36" s="18">
        <v>1508050</v>
      </c>
      <c r="K36" s="16">
        <v>0.11475584107269107</v>
      </c>
      <c r="L36" s="17">
        <v>362082</v>
      </c>
      <c r="M36" s="17">
        <v>4.4225959166872357</v>
      </c>
      <c r="N36" s="16">
        <v>3.1124538814298126E-2</v>
      </c>
      <c r="O36" s="11">
        <v>1764384257</v>
      </c>
      <c r="P36" s="13" t="s">
        <v>227</v>
      </c>
      <c r="Q36" s="11">
        <v>92484</v>
      </c>
      <c r="R36" s="11">
        <v>92484</v>
      </c>
      <c r="S36" s="13">
        <v>3</v>
      </c>
      <c r="T36" s="13">
        <v>3</v>
      </c>
      <c r="U36" s="13">
        <v>72</v>
      </c>
      <c r="V36" s="13" t="s">
        <v>200</v>
      </c>
      <c r="W36" s="13" t="s">
        <v>201</v>
      </c>
      <c r="X36" s="15" t="s">
        <v>125</v>
      </c>
      <c r="Y36" s="14" t="s">
        <v>191</v>
      </c>
      <c r="Z36" s="13" t="s">
        <v>169</v>
      </c>
      <c r="AA36" s="13" t="s">
        <v>202</v>
      </c>
      <c r="AB36" s="13" t="s">
        <v>196</v>
      </c>
      <c r="AC36" s="13" t="s">
        <v>172</v>
      </c>
      <c r="AD36" s="13" t="s">
        <v>166</v>
      </c>
      <c r="AE36" s="13" t="s">
        <v>169</v>
      </c>
      <c r="AF36" s="13" t="s">
        <v>203</v>
      </c>
      <c r="AG36" s="13" t="s">
        <v>169</v>
      </c>
      <c r="AH36" s="13" t="s">
        <v>169</v>
      </c>
      <c r="AI36" s="13" t="s">
        <v>175</v>
      </c>
      <c r="AJ36" s="13" t="s">
        <v>173</v>
      </c>
      <c r="AK36" s="13">
        <v>5</v>
      </c>
      <c r="AL36" s="13" t="s">
        <v>175</v>
      </c>
      <c r="AM36" s="13" t="s">
        <v>176</v>
      </c>
      <c r="AN36" s="12" t="s">
        <v>229</v>
      </c>
      <c r="AO36" s="12" t="s">
        <v>175</v>
      </c>
      <c r="AP36" s="12" t="s">
        <v>175</v>
      </c>
      <c r="AQ36" s="11">
        <v>1457402</v>
      </c>
      <c r="AR36" s="11">
        <v>339276</v>
      </c>
      <c r="AS36" s="10">
        <v>0.76720493041727678</v>
      </c>
      <c r="AT36" s="9">
        <v>0</v>
      </c>
      <c r="AU36" s="9">
        <v>0</v>
      </c>
      <c r="AV36" s="8">
        <v>3.6684831970935514</v>
      </c>
      <c r="AW36" s="7">
        <v>575523</v>
      </c>
      <c r="AX36" s="7">
        <v>1057815</v>
      </c>
      <c r="AY36" s="7">
        <v>60000</v>
      </c>
      <c r="AZ36" s="7">
        <v>233256</v>
      </c>
      <c r="BA36" s="7">
        <v>678000</v>
      </c>
      <c r="BB36" s="7">
        <v>51000</v>
      </c>
      <c r="BC36" s="7">
        <v>45000</v>
      </c>
      <c r="BD36" s="7">
        <v>22372</v>
      </c>
      <c r="BE36" s="7">
        <v>131321</v>
      </c>
      <c r="BF36" s="7">
        <v>10287092</v>
      </c>
      <c r="BG36" s="7">
        <v>13141379</v>
      </c>
      <c r="BH36" s="7">
        <v>-172000</v>
      </c>
      <c r="BI36" s="7">
        <v>-209250</v>
      </c>
      <c r="BJ36" s="7" t="s">
        <v>178</v>
      </c>
      <c r="BK36" s="7">
        <v>-78000</v>
      </c>
      <c r="BL36" s="7" t="s">
        <v>178</v>
      </c>
      <c r="BM36" s="7" t="s">
        <v>178</v>
      </c>
      <c r="BN36" s="7">
        <v>-99000</v>
      </c>
      <c r="BO36" s="7">
        <v>-558250</v>
      </c>
      <c r="BP36" s="7">
        <v>-750000</v>
      </c>
      <c r="BQ36" s="7" t="s">
        <v>178</v>
      </c>
      <c r="BR36" s="7">
        <v>-55800</v>
      </c>
      <c r="BS36" s="7" t="s">
        <v>178</v>
      </c>
      <c r="BT36" s="7" t="s">
        <v>178</v>
      </c>
      <c r="BU36" s="7">
        <v>-144000</v>
      </c>
      <c r="BV36" s="7">
        <v>-199800</v>
      </c>
      <c r="BW36" s="7">
        <v>11633329</v>
      </c>
      <c r="BX36" s="7">
        <v>575523</v>
      </c>
      <c r="BY36" s="7">
        <v>853815</v>
      </c>
      <c r="BZ36" s="7">
        <v>57600</v>
      </c>
      <c r="CA36" s="7">
        <v>215256</v>
      </c>
      <c r="CB36" s="7" t="s">
        <v>178</v>
      </c>
      <c r="CC36" s="7">
        <v>45000</v>
      </c>
      <c r="CD36" s="7" t="s">
        <v>178</v>
      </c>
      <c r="CE36" s="7" t="s">
        <v>178</v>
      </c>
      <c r="CF36" s="7">
        <v>294662</v>
      </c>
      <c r="CG36" s="7">
        <v>9229391</v>
      </c>
      <c r="CH36" s="7">
        <v>11271247</v>
      </c>
      <c r="CI36" s="7" t="s">
        <v>178</v>
      </c>
      <c r="CJ36" s="7" t="s">
        <v>178</v>
      </c>
      <c r="CK36" s="7" t="s">
        <v>178</v>
      </c>
      <c r="CL36" s="7">
        <v>11271247</v>
      </c>
    </row>
    <row r="37" spans="1:90" ht="30" x14ac:dyDescent="0.25">
      <c r="A37" s="13" t="s">
        <v>16</v>
      </c>
      <c r="B37" s="20" t="s">
        <v>22</v>
      </c>
      <c r="C37" s="19" t="s">
        <v>164</v>
      </c>
      <c r="D37" s="19" t="s">
        <v>189</v>
      </c>
      <c r="E37" s="18">
        <v>28948157</v>
      </c>
      <c r="F37" s="17">
        <v>373</v>
      </c>
      <c r="G37" s="9">
        <v>0</v>
      </c>
      <c r="H37" s="17">
        <v>0</v>
      </c>
      <c r="I37" s="16">
        <v>0</v>
      </c>
      <c r="J37" s="18">
        <v>1240800</v>
      </c>
      <c r="K37" s="16">
        <v>4.2862832338514678E-2</v>
      </c>
      <c r="L37" s="17">
        <v>-1240800</v>
      </c>
      <c r="M37" s="17">
        <v>-15.987836462265975</v>
      </c>
      <c r="N37" s="16">
        <v>-4.2862832338514678E-2</v>
      </c>
      <c r="O37" s="11">
        <v>816099</v>
      </c>
      <c r="P37" s="13" t="s">
        <v>235</v>
      </c>
      <c r="Q37" s="11">
        <v>77609</v>
      </c>
      <c r="R37" s="11">
        <v>68769</v>
      </c>
      <c r="S37" s="13">
        <v>1</v>
      </c>
      <c r="T37" s="13">
        <v>7</v>
      </c>
      <c r="U37" s="13">
        <v>69</v>
      </c>
      <c r="V37" s="13" t="s">
        <v>182</v>
      </c>
      <c r="W37" s="13" t="s">
        <v>201</v>
      </c>
      <c r="X37" s="15" t="s">
        <v>125</v>
      </c>
      <c r="Y37" s="14" t="s">
        <v>124</v>
      </c>
      <c r="Z37" s="13" t="s">
        <v>169</v>
      </c>
      <c r="AA37" s="13" t="s">
        <v>205</v>
      </c>
      <c r="AB37" s="13" t="s">
        <v>211</v>
      </c>
      <c r="AC37" s="13" t="s">
        <v>172</v>
      </c>
      <c r="AD37" s="13" t="s">
        <v>166</v>
      </c>
      <c r="AE37" s="13" t="s">
        <v>169</v>
      </c>
      <c r="AF37" s="13" t="s">
        <v>174</v>
      </c>
      <c r="AG37" s="13" t="s">
        <v>169</v>
      </c>
      <c r="AH37" s="13" t="s">
        <v>169</v>
      </c>
      <c r="AI37" s="13" t="s">
        <v>175</v>
      </c>
      <c r="AJ37" s="13" t="s">
        <v>211</v>
      </c>
      <c r="AK37" s="13">
        <v>5</v>
      </c>
      <c r="AL37" s="13" t="s">
        <v>175</v>
      </c>
      <c r="AM37" s="13" t="s">
        <v>176</v>
      </c>
      <c r="AN37" s="12" t="s">
        <v>229</v>
      </c>
      <c r="AO37" s="12" t="s">
        <v>169</v>
      </c>
      <c r="AP37" s="12" t="s">
        <v>169</v>
      </c>
      <c r="AQ37" s="11">
        <v>2636700</v>
      </c>
      <c r="AR37" s="11">
        <v>0</v>
      </c>
      <c r="AS37" s="10">
        <v>1</v>
      </c>
      <c r="AT37" s="9">
        <v>0</v>
      </c>
      <c r="AU37" s="9">
        <v>0</v>
      </c>
      <c r="AV37" s="8">
        <v>0</v>
      </c>
      <c r="AW37" s="7" t="s">
        <v>178</v>
      </c>
      <c r="AX37" s="7" t="s">
        <v>178</v>
      </c>
      <c r="AY37" s="7" t="s">
        <v>178</v>
      </c>
      <c r="AZ37" s="7" t="s">
        <v>178</v>
      </c>
      <c r="BA37" s="7" t="s">
        <v>178</v>
      </c>
      <c r="BB37" s="7" t="s">
        <v>178</v>
      </c>
      <c r="BC37" s="7" t="s">
        <v>178</v>
      </c>
      <c r="BD37" s="7" t="s">
        <v>178</v>
      </c>
      <c r="BE37" s="7" t="s">
        <v>178</v>
      </c>
      <c r="BF37" s="7" t="s">
        <v>178</v>
      </c>
      <c r="BG37" s="7" t="s">
        <v>178</v>
      </c>
      <c r="BH37" s="7" t="s">
        <v>178</v>
      </c>
      <c r="BI37" s="7" t="s">
        <v>178</v>
      </c>
      <c r="BJ37" s="7" t="s">
        <v>178</v>
      </c>
      <c r="BK37" s="7" t="s">
        <v>178</v>
      </c>
      <c r="BL37" s="7" t="s">
        <v>178</v>
      </c>
      <c r="BM37" s="7" t="s">
        <v>178</v>
      </c>
      <c r="BN37" s="7" t="s">
        <v>178</v>
      </c>
      <c r="BO37" s="7" t="s">
        <v>178</v>
      </c>
      <c r="BP37" s="7" t="s">
        <v>178</v>
      </c>
      <c r="BQ37" s="7" t="s">
        <v>178</v>
      </c>
      <c r="BR37" s="7" t="s">
        <v>178</v>
      </c>
      <c r="BS37" s="7" t="s">
        <v>178</v>
      </c>
      <c r="BT37" s="7" t="s">
        <v>178</v>
      </c>
      <c r="BU37" s="7" t="s">
        <v>178</v>
      </c>
      <c r="BV37" s="7" t="s">
        <v>178</v>
      </c>
      <c r="BW37" s="7" t="s">
        <v>178</v>
      </c>
      <c r="BX37" s="7" t="s">
        <v>178</v>
      </c>
      <c r="BY37" s="7" t="s">
        <v>178</v>
      </c>
      <c r="BZ37" s="7" t="s">
        <v>178</v>
      </c>
      <c r="CA37" s="7" t="s">
        <v>178</v>
      </c>
      <c r="CB37" s="7" t="s">
        <v>178</v>
      </c>
      <c r="CC37" s="7" t="s">
        <v>178</v>
      </c>
      <c r="CD37" s="7" t="s">
        <v>178</v>
      </c>
      <c r="CE37" s="7" t="s">
        <v>178</v>
      </c>
      <c r="CF37" s="7" t="s">
        <v>178</v>
      </c>
      <c r="CG37" s="7" t="s">
        <v>178</v>
      </c>
      <c r="CH37" s="7" t="s">
        <v>178</v>
      </c>
      <c r="CI37" s="7" t="s">
        <v>178</v>
      </c>
      <c r="CJ37" s="7" t="s">
        <v>178</v>
      </c>
      <c r="CK37" s="7" t="s">
        <v>178</v>
      </c>
      <c r="CL37" s="7" t="s">
        <v>178</v>
      </c>
    </row>
    <row r="38" spans="1:90" ht="30" x14ac:dyDescent="0.25">
      <c r="A38" s="13" t="s">
        <v>16</v>
      </c>
      <c r="B38" s="20" t="s">
        <v>21</v>
      </c>
      <c r="C38" s="19" t="s">
        <v>194</v>
      </c>
      <c r="D38" s="19" t="s">
        <v>189</v>
      </c>
      <c r="E38" s="18">
        <v>52282938</v>
      </c>
      <c r="F38" s="17">
        <v>432.80936100464407</v>
      </c>
      <c r="G38" s="9">
        <v>3800000</v>
      </c>
      <c r="H38" s="17">
        <v>33.900488000728458</v>
      </c>
      <c r="I38" s="16">
        <v>7.8326605325813883E-2</v>
      </c>
      <c r="J38" s="18">
        <v>1555000</v>
      </c>
      <c r="K38" s="16">
        <v>2.9742016410783955E-2</v>
      </c>
      <c r="L38" s="17">
        <v>2540145.049999997</v>
      </c>
      <c r="M38" s="17">
        <v>21.672447162145808</v>
      </c>
      <c r="N38" s="16">
        <v>5.0073887292639355E-2</v>
      </c>
      <c r="O38" s="11">
        <v>426500</v>
      </c>
      <c r="P38" s="13" t="s">
        <v>227</v>
      </c>
      <c r="Q38" s="11">
        <v>120799</v>
      </c>
      <c r="R38" s="11">
        <v>101142</v>
      </c>
      <c r="S38" s="13">
        <v>1</v>
      </c>
      <c r="T38" s="13">
        <v>6</v>
      </c>
      <c r="U38" s="13">
        <v>113</v>
      </c>
      <c r="V38" s="13" t="s">
        <v>167</v>
      </c>
      <c r="W38" s="13" t="s">
        <v>218</v>
      </c>
      <c r="X38" s="15" t="s">
        <v>125</v>
      </c>
      <c r="Y38" s="14" t="s">
        <v>124</v>
      </c>
      <c r="Z38" s="13" t="s">
        <v>169</v>
      </c>
      <c r="AA38" s="13" t="s">
        <v>234</v>
      </c>
      <c r="AB38" s="13" t="s">
        <v>171</v>
      </c>
      <c r="AC38" s="13" t="s">
        <v>172</v>
      </c>
      <c r="AD38" s="13" t="s">
        <v>173</v>
      </c>
      <c r="AE38" s="13" t="s">
        <v>169</v>
      </c>
      <c r="AF38" s="13" t="s">
        <v>174</v>
      </c>
      <c r="AG38" s="13" t="s">
        <v>169</v>
      </c>
      <c r="AH38" s="13" t="s">
        <v>169</v>
      </c>
      <c r="AI38" s="13" t="s">
        <v>175</v>
      </c>
      <c r="AJ38" s="13" t="s">
        <v>175</v>
      </c>
      <c r="AK38" s="13">
        <v>5</v>
      </c>
      <c r="AL38" s="13" t="s">
        <v>175</v>
      </c>
      <c r="AM38" s="13" t="s">
        <v>176</v>
      </c>
      <c r="AN38" s="12" t="s">
        <v>229</v>
      </c>
      <c r="AO38" s="12" t="s">
        <v>169</v>
      </c>
      <c r="AP38" s="12" t="s">
        <v>175</v>
      </c>
      <c r="AQ38" s="11">
        <v>3064191</v>
      </c>
      <c r="AR38" s="11">
        <v>2637691</v>
      </c>
      <c r="AS38" s="10">
        <v>0.13918845137264615</v>
      </c>
      <c r="AT38" s="9">
        <v>166141</v>
      </c>
      <c r="AU38" s="9">
        <v>1.3753507893277261</v>
      </c>
      <c r="AV38" s="8">
        <v>21.835371153734716</v>
      </c>
      <c r="AW38" s="7">
        <v>2870000</v>
      </c>
      <c r="AX38" s="7">
        <v>2761816</v>
      </c>
      <c r="AY38" s="7">
        <v>1545000</v>
      </c>
      <c r="AZ38" s="7">
        <v>372200</v>
      </c>
      <c r="BA38" s="7">
        <v>411400</v>
      </c>
      <c r="BB38" s="7">
        <v>260000</v>
      </c>
      <c r="BC38" s="7" t="s">
        <v>178</v>
      </c>
      <c r="BD38" s="7">
        <v>37000</v>
      </c>
      <c r="BE38" s="7">
        <v>1742800</v>
      </c>
      <c r="BF38" s="7">
        <v>42282722</v>
      </c>
      <c r="BG38" s="7">
        <v>52282938</v>
      </c>
      <c r="BH38" s="7">
        <v>-434000</v>
      </c>
      <c r="BI38" s="7">
        <v>-121000</v>
      </c>
      <c r="BJ38" s="7" t="s">
        <v>178</v>
      </c>
      <c r="BK38" s="7" t="s">
        <v>178</v>
      </c>
      <c r="BL38" s="7" t="s">
        <v>178</v>
      </c>
      <c r="BM38" s="7" t="s">
        <v>178</v>
      </c>
      <c r="BN38" s="7" t="s">
        <v>178</v>
      </c>
      <c r="BO38" s="7">
        <v>-555000</v>
      </c>
      <c r="BP38" s="7">
        <v>-1000000</v>
      </c>
      <c r="BQ38" s="7" t="s">
        <v>178</v>
      </c>
      <c r="BR38" s="7" t="s">
        <v>178</v>
      </c>
      <c r="BS38" s="7" t="s">
        <v>178</v>
      </c>
      <c r="BT38" s="7" t="s">
        <v>178</v>
      </c>
      <c r="BU38" s="7" t="s">
        <v>178</v>
      </c>
      <c r="BV38" s="7" t="s">
        <v>178</v>
      </c>
      <c r="BW38" s="7">
        <v>50727938</v>
      </c>
      <c r="BX38" s="7">
        <v>924289</v>
      </c>
      <c r="BY38" s="7">
        <v>1646320.95</v>
      </c>
      <c r="BZ38" s="7">
        <v>1200000</v>
      </c>
      <c r="CA38" s="7">
        <v>251559</v>
      </c>
      <c r="CB38" s="7" t="s">
        <v>178</v>
      </c>
      <c r="CC38" s="7">
        <v>217802</v>
      </c>
      <c r="CD38" s="7" t="s">
        <v>178</v>
      </c>
      <c r="CE38" s="7">
        <v>4000</v>
      </c>
      <c r="CF38" s="7">
        <v>1661100</v>
      </c>
      <c r="CG38" s="7">
        <v>42282722</v>
      </c>
      <c r="CH38" s="7">
        <v>48187792.950000003</v>
      </c>
      <c r="CI38" s="7" t="s">
        <v>178</v>
      </c>
      <c r="CJ38" s="7" t="s">
        <v>178</v>
      </c>
      <c r="CK38" s="7" t="s">
        <v>178</v>
      </c>
      <c r="CL38" s="7">
        <v>48187792.950000003</v>
      </c>
    </row>
    <row r="39" spans="1:90" ht="30" x14ac:dyDescent="0.25">
      <c r="A39" s="13" t="s">
        <v>16</v>
      </c>
      <c r="B39" s="20" t="s">
        <v>20</v>
      </c>
      <c r="C39" s="19" t="s">
        <v>164</v>
      </c>
      <c r="D39" s="19" t="s">
        <v>189</v>
      </c>
      <c r="E39" s="18">
        <v>11329992</v>
      </c>
      <c r="F39" s="17">
        <v>152.70354196991752</v>
      </c>
      <c r="G39" s="9">
        <v>793099.44000000006</v>
      </c>
      <c r="H39" s="17">
        <v>10.689247937894226</v>
      </c>
      <c r="I39" s="16">
        <v>7.0000000000000007E-2</v>
      </c>
      <c r="J39" s="18">
        <v>1407600</v>
      </c>
      <c r="K39" s="16">
        <v>0.12423662788111413</v>
      </c>
      <c r="L39" s="17">
        <v>-614500.55999999994</v>
      </c>
      <c r="M39" s="17">
        <v>-8.2821251819505086</v>
      </c>
      <c r="N39" s="16">
        <v>-5.4236627881114122E-2</v>
      </c>
      <c r="O39" s="11">
        <v>1241968</v>
      </c>
      <c r="P39" s="13" t="s">
        <v>227</v>
      </c>
      <c r="Q39" s="11">
        <v>74196</v>
      </c>
      <c r="R39" s="11">
        <v>74196</v>
      </c>
      <c r="S39" s="13">
        <v>1</v>
      </c>
      <c r="T39" s="13">
        <v>2</v>
      </c>
      <c r="U39" s="13">
        <v>76</v>
      </c>
      <c r="V39" s="13" t="s">
        <v>182</v>
      </c>
      <c r="W39" s="13" t="s">
        <v>208</v>
      </c>
      <c r="X39" s="15" t="s">
        <v>125</v>
      </c>
      <c r="Y39" s="14" t="s">
        <v>124</v>
      </c>
      <c r="Z39" s="13" t="s">
        <v>169</v>
      </c>
      <c r="AA39" s="13" t="s">
        <v>209</v>
      </c>
      <c r="AB39" s="13" t="s">
        <v>196</v>
      </c>
      <c r="AC39" s="13" t="s">
        <v>172</v>
      </c>
      <c r="AD39" s="13" t="s">
        <v>173</v>
      </c>
      <c r="AE39" s="13" t="s">
        <v>169</v>
      </c>
      <c r="AF39" s="13" t="s">
        <v>203</v>
      </c>
      <c r="AG39" s="13" t="s">
        <v>169</v>
      </c>
      <c r="AH39" s="13" t="s">
        <v>169</v>
      </c>
      <c r="AI39" s="13" t="s">
        <v>175</v>
      </c>
      <c r="AJ39" s="13" t="s">
        <v>175</v>
      </c>
      <c r="AK39" s="13">
        <v>5</v>
      </c>
      <c r="AL39" s="13" t="s">
        <v>169</v>
      </c>
      <c r="AM39" s="13" t="s">
        <v>176</v>
      </c>
      <c r="AN39" s="12" t="s">
        <v>229</v>
      </c>
      <c r="AO39" s="12" t="s">
        <v>175</v>
      </c>
      <c r="AP39" s="12" t="s">
        <v>175</v>
      </c>
      <c r="AQ39" s="11">
        <v>1241968</v>
      </c>
      <c r="AR39" s="11">
        <v>0</v>
      </c>
      <c r="AS39" s="10">
        <v>1</v>
      </c>
      <c r="AT39" s="9">
        <v>19755</v>
      </c>
      <c r="AU39" s="9">
        <v>0.26625424551188742</v>
      </c>
      <c r="AV39" s="8">
        <v>0</v>
      </c>
      <c r="AW39" s="7" t="s">
        <v>178</v>
      </c>
      <c r="AX39" s="7" t="s">
        <v>178</v>
      </c>
      <c r="AY39" s="7" t="s">
        <v>178</v>
      </c>
      <c r="AZ39" s="7" t="s">
        <v>178</v>
      </c>
      <c r="BA39" s="7" t="s">
        <v>178</v>
      </c>
      <c r="BB39" s="7" t="s">
        <v>178</v>
      </c>
      <c r="BC39" s="7" t="s">
        <v>178</v>
      </c>
      <c r="BD39" s="7" t="s">
        <v>178</v>
      </c>
      <c r="BE39" s="7" t="s">
        <v>178</v>
      </c>
      <c r="BF39" s="7" t="s">
        <v>178</v>
      </c>
      <c r="BG39" s="7" t="s">
        <v>178</v>
      </c>
      <c r="BH39" s="7" t="s">
        <v>178</v>
      </c>
      <c r="BI39" s="7" t="s">
        <v>178</v>
      </c>
      <c r="BJ39" s="7" t="s">
        <v>178</v>
      </c>
      <c r="BK39" s="7" t="s">
        <v>178</v>
      </c>
      <c r="BL39" s="7" t="s">
        <v>178</v>
      </c>
      <c r="BM39" s="7" t="s">
        <v>178</v>
      </c>
      <c r="BN39" s="7" t="s">
        <v>178</v>
      </c>
      <c r="BO39" s="7" t="s">
        <v>178</v>
      </c>
      <c r="BP39" s="7" t="s">
        <v>178</v>
      </c>
      <c r="BQ39" s="7" t="s">
        <v>178</v>
      </c>
      <c r="BR39" s="7" t="s">
        <v>178</v>
      </c>
      <c r="BS39" s="7" t="s">
        <v>178</v>
      </c>
      <c r="BT39" s="7" t="s">
        <v>178</v>
      </c>
      <c r="BU39" s="7" t="s">
        <v>178</v>
      </c>
      <c r="BV39" s="7" t="s">
        <v>178</v>
      </c>
      <c r="BW39" s="7" t="s">
        <v>178</v>
      </c>
      <c r="BX39" s="7" t="s">
        <v>178</v>
      </c>
      <c r="BY39" s="7" t="s">
        <v>178</v>
      </c>
      <c r="BZ39" s="7" t="s">
        <v>178</v>
      </c>
      <c r="CA39" s="7" t="s">
        <v>178</v>
      </c>
      <c r="CB39" s="7" t="s">
        <v>178</v>
      </c>
      <c r="CC39" s="7" t="s">
        <v>178</v>
      </c>
      <c r="CD39" s="7" t="s">
        <v>178</v>
      </c>
      <c r="CE39" s="7" t="s">
        <v>178</v>
      </c>
      <c r="CF39" s="7" t="s">
        <v>178</v>
      </c>
      <c r="CG39" s="7" t="s">
        <v>178</v>
      </c>
      <c r="CH39" s="7" t="s">
        <v>178</v>
      </c>
      <c r="CI39" s="7" t="s">
        <v>178</v>
      </c>
      <c r="CJ39" s="7" t="s">
        <v>178</v>
      </c>
      <c r="CK39" s="7" t="s">
        <v>178</v>
      </c>
      <c r="CL39" s="7" t="s">
        <v>178</v>
      </c>
    </row>
    <row r="40" spans="1:90" ht="30" x14ac:dyDescent="0.25">
      <c r="A40" s="13" t="s">
        <v>16</v>
      </c>
      <c r="B40" s="20" t="s">
        <v>19</v>
      </c>
      <c r="C40" s="19" t="s">
        <v>164</v>
      </c>
      <c r="D40" s="19" t="s">
        <v>189</v>
      </c>
      <c r="E40" s="18">
        <v>46000000</v>
      </c>
      <c r="F40" s="17">
        <v>536.32431298021424</v>
      </c>
      <c r="G40" s="9">
        <v>3680000</v>
      </c>
      <c r="H40" s="17">
        <v>42.905945038417144</v>
      </c>
      <c r="I40" s="16">
        <v>0.08</v>
      </c>
      <c r="J40" s="18">
        <v>1287000</v>
      </c>
      <c r="K40" s="16">
        <v>2.7978260869565216E-2</v>
      </c>
      <c r="L40" s="17">
        <v>2393000</v>
      </c>
      <c r="M40" s="17">
        <v>27.900523499166365</v>
      </c>
      <c r="N40" s="16">
        <v>5.2021739130434785E-2</v>
      </c>
      <c r="O40" s="11">
        <v>392380</v>
      </c>
      <c r="P40" s="13" t="s">
        <v>227</v>
      </c>
      <c r="Q40" s="11">
        <v>85769</v>
      </c>
      <c r="R40" s="11">
        <v>85769</v>
      </c>
      <c r="S40" s="13">
        <v>2</v>
      </c>
      <c r="T40" s="13">
        <v>7</v>
      </c>
      <c r="U40" s="13">
        <v>82</v>
      </c>
      <c r="V40" s="13" t="s">
        <v>182</v>
      </c>
      <c r="W40" s="13" t="s">
        <v>168</v>
      </c>
      <c r="X40" s="15" t="s">
        <v>125</v>
      </c>
      <c r="Y40" s="14" t="s">
        <v>124</v>
      </c>
      <c r="Z40" s="13" t="s">
        <v>169</v>
      </c>
      <c r="AA40" s="13" t="s">
        <v>187</v>
      </c>
      <c r="AB40" s="13" t="s">
        <v>171</v>
      </c>
      <c r="AC40" s="13" t="s">
        <v>172</v>
      </c>
      <c r="AD40" s="13" t="s">
        <v>173</v>
      </c>
      <c r="AE40" s="13" t="s">
        <v>169</v>
      </c>
      <c r="AF40" s="13" t="s">
        <v>174</v>
      </c>
      <c r="AG40" s="13" t="s">
        <v>169</v>
      </c>
      <c r="AH40" s="13" t="s">
        <v>175</v>
      </c>
      <c r="AI40" s="13" t="s">
        <v>175</v>
      </c>
      <c r="AJ40" s="13" t="s">
        <v>175</v>
      </c>
      <c r="AK40" s="13">
        <v>4</v>
      </c>
      <c r="AL40" s="13" t="s">
        <v>175</v>
      </c>
      <c r="AM40" s="13" t="s">
        <v>176</v>
      </c>
      <c r="AN40" s="12" t="s">
        <v>229</v>
      </c>
      <c r="AO40" s="12" t="s">
        <v>169</v>
      </c>
      <c r="AP40" s="12" t="s">
        <v>175</v>
      </c>
      <c r="AQ40" s="11">
        <v>1630525</v>
      </c>
      <c r="AR40" s="11">
        <v>1238145</v>
      </c>
      <c r="AS40" s="10">
        <v>0.24064641756489474</v>
      </c>
      <c r="AT40" s="9">
        <v>72575.91</v>
      </c>
      <c r="AU40" s="9">
        <v>0.83796224454450996</v>
      </c>
      <c r="AV40" s="8">
        <v>14.295635607897472</v>
      </c>
      <c r="AW40" s="7" t="s">
        <v>178</v>
      </c>
      <c r="AX40" s="7" t="s">
        <v>178</v>
      </c>
      <c r="AY40" s="7" t="s">
        <v>178</v>
      </c>
      <c r="AZ40" s="7" t="s">
        <v>178</v>
      </c>
      <c r="BA40" s="7" t="s">
        <v>178</v>
      </c>
      <c r="BB40" s="7" t="s">
        <v>178</v>
      </c>
      <c r="BC40" s="7" t="s">
        <v>178</v>
      </c>
      <c r="BD40" s="7" t="s">
        <v>178</v>
      </c>
      <c r="BE40" s="7" t="s">
        <v>178</v>
      </c>
      <c r="BF40" s="7" t="s">
        <v>178</v>
      </c>
      <c r="BG40" s="7" t="s">
        <v>178</v>
      </c>
      <c r="BH40" s="7" t="s">
        <v>178</v>
      </c>
      <c r="BI40" s="7" t="s">
        <v>178</v>
      </c>
      <c r="BJ40" s="7" t="s">
        <v>178</v>
      </c>
      <c r="BK40" s="7" t="s">
        <v>178</v>
      </c>
      <c r="BL40" s="7" t="s">
        <v>178</v>
      </c>
      <c r="BM40" s="7" t="s">
        <v>178</v>
      </c>
      <c r="BN40" s="7" t="s">
        <v>178</v>
      </c>
      <c r="BO40" s="7" t="s">
        <v>178</v>
      </c>
      <c r="BP40" s="7" t="s">
        <v>178</v>
      </c>
      <c r="BQ40" s="7" t="s">
        <v>178</v>
      </c>
      <c r="BR40" s="7" t="s">
        <v>178</v>
      </c>
      <c r="BS40" s="7" t="s">
        <v>178</v>
      </c>
      <c r="BT40" s="7" t="s">
        <v>178</v>
      </c>
      <c r="BU40" s="7" t="s">
        <v>178</v>
      </c>
      <c r="BV40" s="7" t="s">
        <v>178</v>
      </c>
      <c r="BW40" s="7" t="s">
        <v>178</v>
      </c>
      <c r="BX40" s="7" t="s">
        <v>178</v>
      </c>
      <c r="BY40" s="7" t="s">
        <v>178</v>
      </c>
      <c r="BZ40" s="7" t="s">
        <v>178</v>
      </c>
      <c r="CA40" s="7" t="s">
        <v>178</v>
      </c>
      <c r="CB40" s="7" t="s">
        <v>178</v>
      </c>
      <c r="CC40" s="7" t="s">
        <v>178</v>
      </c>
      <c r="CD40" s="7" t="s">
        <v>178</v>
      </c>
      <c r="CE40" s="7" t="s">
        <v>178</v>
      </c>
      <c r="CF40" s="7" t="s">
        <v>178</v>
      </c>
      <c r="CG40" s="7" t="s">
        <v>178</v>
      </c>
      <c r="CH40" s="7" t="s">
        <v>178</v>
      </c>
      <c r="CI40" s="7" t="s">
        <v>178</v>
      </c>
      <c r="CJ40" s="7" t="s">
        <v>178</v>
      </c>
      <c r="CK40" s="7" t="s">
        <v>178</v>
      </c>
      <c r="CL40" s="7" t="s">
        <v>178</v>
      </c>
    </row>
    <row r="41" spans="1:90" ht="30" x14ac:dyDescent="0.25">
      <c r="A41" s="13" t="s">
        <v>16</v>
      </c>
      <c r="B41" s="20" t="s">
        <v>18</v>
      </c>
      <c r="C41" s="19" t="s">
        <v>164</v>
      </c>
      <c r="D41" s="19" t="s">
        <v>189</v>
      </c>
      <c r="E41" s="18">
        <v>64027236</v>
      </c>
      <c r="F41" s="17">
        <v>412.51472824266165</v>
      </c>
      <c r="G41" s="9">
        <v>5762451.2400000002</v>
      </c>
      <c r="H41" s="17">
        <v>37.126325541839549</v>
      </c>
      <c r="I41" s="16">
        <v>0.09</v>
      </c>
      <c r="J41" s="18">
        <v>1315700</v>
      </c>
      <c r="K41" s="16">
        <v>2.0549067587424828E-2</v>
      </c>
      <c r="L41" s="17">
        <v>4446751.24</v>
      </c>
      <c r="M41" s="17">
        <v>28.649532510372911</v>
      </c>
      <c r="N41" s="16">
        <v>6.9450932412575175E-2</v>
      </c>
      <c r="O41" s="11">
        <v>269548</v>
      </c>
      <c r="P41" s="13" t="s">
        <v>227</v>
      </c>
      <c r="Q41" s="11">
        <v>155212</v>
      </c>
      <c r="R41" s="11">
        <v>143712</v>
      </c>
      <c r="S41" s="13">
        <v>1</v>
      </c>
      <c r="T41" s="13">
        <v>8</v>
      </c>
      <c r="U41" s="13">
        <v>156</v>
      </c>
      <c r="V41" s="13" t="s">
        <v>167</v>
      </c>
      <c r="W41" s="13" t="s">
        <v>168</v>
      </c>
      <c r="X41" s="15" t="s">
        <v>125</v>
      </c>
      <c r="Y41" s="14" t="s">
        <v>124</v>
      </c>
      <c r="Z41" s="13" t="s">
        <v>169</v>
      </c>
      <c r="AA41" s="13" t="s">
        <v>170</v>
      </c>
      <c r="AB41" s="13" t="s">
        <v>171</v>
      </c>
      <c r="AC41" s="13" t="s">
        <v>172</v>
      </c>
      <c r="AD41" s="13" t="s">
        <v>188</v>
      </c>
      <c r="AE41" s="13" t="s">
        <v>169</v>
      </c>
      <c r="AF41" s="13" t="s">
        <v>174</v>
      </c>
      <c r="AG41" s="13" t="s">
        <v>169</v>
      </c>
      <c r="AH41" s="13" t="s">
        <v>175</v>
      </c>
      <c r="AI41" s="13" t="s">
        <v>175</v>
      </c>
      <c r="AJ41" s="13" t="s">
        <v>175</v>
      </c>
      <c r="AK41" s="13">
        <v>4</v>
      </c>
      <c r="AL41" s="13" t="s">
        <v>175</v>
      </c>
      <c r="AM41" s="13" t="s">
        <v>220</v>
      </c>
      <c r="AN41" s="12" t="s">
        <v>229</v>
      </c>
      <c r="AO41" s="12" t="s">
        <v>175</v>
      </c>
      <c r="AP41" s="12" t="s">
        <v>175</v>
      </c>
      <c r="AQ41" s="11">
        <v>3637170</v>
      </c>
      <c r="AR41" s="11">
        <v>3367622</v>
      </c>
      <c r="AS41" s="10">
        <v>7.4109266270204588E-2</v>
      </c>
      <c r="AT41" s="9">
        <v>223255.13</v>
      </c>
      <c r="AU41" s="9">
        <v>1.4383883333762855</v>
      </c>
      <c r="AV41" s="8">
        <v>21.696917764090404</v>
      </c>
      <c r="AW41" s="7" t="s">
        <v>178</v>
      </c>
      <c r="AX41" s="7" t="s">
        <v>178</v>
      </c>
      <c r="AY41" s="7" t="s">
        <v>178</v>
      </c>
      <c r="AZ41" s="7" t="s">
        <v>178</v>
      </c>
      <c r="BA41" s="7" t="s">
        <v>178</v>
      </c>
      <c r="BB41" s="7" t="s">
        <v>178</v>
      </c>
      <c r="BC41" s="7" t="s">
        <v>178</v>
      </c>
      <c r="BD41" s="7" t="s">
        <v>178</v>
      </c>
      <c r="BE41" s="7" t="s">
        <v>178</v>
      </c>
      <c r="BF41" s="7" t="s">
        <v>178</v>
      </c>
      <c r="BG41" s="7" t="s">
        <v>178</v>
      </c>
      <c r="BH41" s="7" t="s">
        <v>178</v>
      </c>
      <c r="BI41" s="7" t="s">
        <v>178</v>
      </c>
      <c r="BJ41" s="7" t="s">
        <v>178</v>
      </c>
      <c r="BK41" s="7" t="s">
        <v>178</v>
      </c>
      <c r="BL41" s="7" t="s">
        <v>178</v>
      </c>
      <c r="BM41" s="7" t="s">
        <v>178</v>
      </c>
      <c r="BN41" s="7" t="s">
        <v>178</v>
      </c>
      <c r="BO41" s="7" t="s">
        <v>178</v>
      </c>
      <c r="BP41" s="7" t="s">
        <v>178</v>
      </c>
      <c r="BQ41" s="7" t="s">
        <v>178</v>
      </c>
      <c r="BR41" s="7" t="s">
        <v>178</v>
      </c>
      <c r="BS41" s="7" t="s">
        <v>178</v>
      </c>
      <c r="BT41" s="7" t="s">
        <v>178</v>
      </c>
      <c r="BU41" s="7" t="s">
        <v>178</v>
      </c>
      <c r="BV41" s="7" t="s">
        <v>178</v>
      </c>
      <c r="BW41" s="7" t="s">
        <v>178</v>
      </c>
      <c r="BX41" s="7" t="s">
        <v>178</v>
      </c>
      <c r="BY41" s="7" t="s">
        <v>178</v>
      </c>
      <c r="BZ41" s="7" t="s">
        <v>178</v>
      </c>
      <c r="CA41" s="7" t="s">
        <v>178</v>
      </c>
      <c r="CB41" s="7" t="s">
        <v>178</v>
      </c>
      <c r="CC41" s="7" t="s">
        <v>178</v>
      </c>
      <c r="CD41" s="7" t="s">
        <v>178</v>
      </c>
      <c r="CE41" s="7" t="s">
        <v>178</v>
      </c>
      <c r="CF41" s="7" t="s">
        <v>178</v>
      </c>
      <c r="CG41" s="7" t="s">
        <v>178</v>
      </c>
      <c r="CH41" s="7" t="s">
        <v>178</v>
      </c>
      <c r="CI41" s="7" t="s">
        <v>178</v>
      </c>
      <c r="CJ41" s="7" t="s">
        <v>178</v>
      </c>
      <c r="CK41" s="7" t="s">
        <v>178</v>
      </c>
      <c r="CL41" s="7" t="s">
        <v>178</v>
      </c>
    </row>
    <row r="42" spans="1:90" ht="30" x14ac:dyDescent="0.25">
      <c r="A42" s="13" t="s">
        <v>16</v>
      </c>
      <c r="B42" s="20" t="s">
        <v>17</v>
      </c>
      <c r="C42" s="19" t="s">
        <v>164</v>
      </c>
      <c r="D42" s="19" t="s">
        <v>189</v>
      </c>
      <c r="E42" s="18">
        <v>130000000</v>
      </c>
      <c r="F42" s="17">
        <v>370.53505261597746</v>
      </c>
      <c r="G42" s="9">
        <v>1102000</v>
      </c>
      <c r="H42" s="17">
        <v>3.1409971383292858</v>
      </c>
      <c r="I42" s="16">
        <v>8.4769230769230763E-3</v>
      </c>
      <c r="J42" s="18">
        <v>1328500</v>
      </c>
      <c r="K42" s="16">
        <v>1.0219230769230769E-2</v>
      </c>
      <c r="L42" s="17">
        <v>-226500</v>
      </c>
      <c r="M42" s="17">
        <v>-0.64558607244245303</v>
      </c>
      <c r="N42" s="16">
        <v>-1.7423076923076923E-3</v>
      </c>
      <c r="O42" s="11">
        <v>3096280</v>
      </c>
      <c r="P42" s="13" t="s">
        <v>236</v>
      </c>
      <c r="Q42" s="11">
        <v>350844</v>
      </c>
      <c r="R42" s="11">
        <v>265874</v>
      </c>
      <c r="S42" s="13">
        <v>1</v>
      </c>
      <c r="T42" s="13">
        <v>47</v>
      </c>
      <c r="U42" s="13">
        <v>285</v>
      </c>
      <c r="V42" s="13" t="s">
        <v>167</v>
      </c>
      <c r="W42" s="13" t="s">
        <v>168</v>
      </c>
      <c r="X42" s="15" t="s">
        <v>125</v>
      </c>
      <c r="Y42" s="14" t="s">
        <v>191</v>
      </c>
      <c r="Z42" s="13" t="s">
        <v>169</v>
      </c>
      <c r="AA42" s="13" t="s">
        <v>217</v>
      </c>
      <c r="AB42" s="13" t="s">
        <v>171</v>
      </c>
      <c r="AC42" s="13" t="s">
        <v>172</v>
      </c>
      <c r="AD42" s="13" t="s">
        <v>173</v>
      </c>
      <c r="AE42" s="13" t="s">
        <v>169</v>
      </c>
      <c r="AF42" s="13" t="s">
        <v>237</v>
      </c>
      <c r="AG42" s="13" t="s">
        <v>169</v>
      </c>
      <c r="AH42" s="13" t="s">
        <v>175</v>
      </c>
      <c r="AI42" s="13" t="s">
        <v>175</v>
      </c>
      <c r="AJ42" s="13" t="s">
        <v>175</v>
      </c>
      <c r="AK42" s="13">
        <v>4</v>
      </c>
      <c r="AL42" s="13" t="s">
        <v>175</v>
      </c>
      <c r="AM42" s="13" t="s">
        <v>176</v>
      </c>
      <c r="AN42" s="12" t="s">
        <v>228</v>
      </c>
      <c r="AO42" s="12" t="s">
        <v>175</v>
      </c>
      <c r="AP42" s="12" t="s">
        <v>169</v>
      </c>
      <c r="AQ42" s="11">
        <v>15481401</v>
      </c>
      <c r="AR42" s="11">
        <v>12385121</v>
      </c>
      <c r="AS42" s="10">
        <v>0.19999998708127256</v>
      </c>
      <c r="AT42" s="9">
        <v>907431</v>
      </c>
      <c r="AU42" s="9">
        <v>2.5864230256182235</v>
      </c>
      <c r="AV42" s="8">
        <v>44.126167185415738</v>
      </c>
      <c r="AW42" s="7" t="s">
        <v>178</v>
      </c>
      <c r="AX42" s="7" t="s">
        <v>178</v>
      </c>
      <c r="AY42" s="7" t="s">
        <v>178</v>
      </c>
      <c r="AZ42" s="7" t="s">
        <v>178</v>
      </c>
      <c r="BA42" s="7" t="s">
        <v>178</v>
      </c>
      <c r="BB42" s="7" t="s">
        <v>178</v>
      </c>
      <c r="BC42" s="7" t="s">
        <v>178</v>
      </c>
      <c r="BD42" s="7" t="s">
        <v>178</v>
      </c>
      <c r="BE42" s="7" t="s">
        <v>178</v>
      </c>
      <c r="BF42" s="7" t="s">
        <v>178</v>
      </c>
      <c r="BG42" s="7" t="s">
        <v>178</v>
      </c>
      <c r="BH42" s="7" t="s">
        <v>178</v>
      </c>
      <c r="BI42" s="7" t="s">
        <v>178</v>
      </c>
      <c r="BJ42" s="7" t="s">
        <v>178</v>
      </c>
      <c r="BK42" s="7" t="s">
        <v>178</v>
      </c>
      <c r="BL42" s="7" t="s">
        <v>178</v>
      </c>
      <c r="BM42" s="7" t="s">
        <v>178</v>
      </c>
      <c r="BN42" s="7" t="s">
        <v>178</v>
      </c>
      <c r="BO42" s="7" t="s">
        <v>178</v>
      </c>
      <c r="BP42" s="7" t="s">
        <v>178</v>
      </c>
      <c r="BQ42" s="7" t="s">
        <v>178</v>
      </c>
      <c r="BR42" s="7" t="s">
        <v>178</v>
      </c>
      <c r="BS42" s="7" t="s">
        <v>178</v>
      </c>
      <c r="BT42" s="7" t="s">
        <v>178</v>
      </c>
      <c r="BU42" s="7" t="s">
        <v>178</v>
      </c>
      <c r="BV42" s="7" t="s">
        <v>178</v>
      </c>
      <c r="BW42" s="7" t="s">
        <v>178</v>
      </c>
      <c r="BX42" s="7" t="s">
        <v>178</v>
      </c>
      <c r="BY42" s="7" t="s">
        <v>178</v>
      </c>
      <c r="BZ42" s="7" t="s">
        <v>178</v>
      </c>
      <c r="CA42" s="7" t="s">
        <v>178</v>
      </c>
      <c r="CB42" s="7" t="s">
        <v>178</v>
      </c>
      <c r="CC42" s="7" t="s">
        <v>178</v>
      </c>
      <c r="CD42" s="7" t="s">
        <v>178</v>
      </c>
      <c r="CE42" s="7" t="s">
        <v>178</v>
      </c>
      <c r="CF42" s="7" t="s">
        <v>178</v>
      </c>
      <c r="CG42" s="7" t="s">
        <v>178</v>
      </c>
      <c r="CH42" s="7" t="s">
        <v>178</v>
      </c>
      <c r="CI42" s="7" t="s">
        <v>178</v>
      </c>
      <c r="CJ42" s="7" t="s">
        <v>178</v>
      </c>
      <c r="CK42" s="7" t="s">
        <v>178</v>
      </c>
      <c r="CL42" s="7" t="s">
        <v>178</v>
      </c>
    </row>
    <row r="43" spans="1:90" ht="30" x14ac:dyDescent="0.25">
      <c r="A43" s="13" t="s">
        <v>16</v>
      </c>
      <c r="B43" s="20" t="s">
        <v>15</v>
      </c>
      <c r="C43" s="19" t="s">
        <v>194</v>
      </c>
      <c r="D43" s="19" t="s">
        <v>189</v>
      </c>
      <c r="E43" s="18">
        <v>6236624.0438775513</v>
      </c>
      <c r="F43" s="17">
        <v>241.72961410378105</v>
      </c>
      <c r="G43" s="9">
        <v>1130236.2844897965</v>
      </c>
      <c r="H43" s="17">
        <v>43.226212577123896</v>
      </c>
      <c r="I43" s="16">
        <v>0.1788205087630087</v>
      </c>
      <c r="J43" s="18">
        <v>506317</v>
      </c>
      <c r="K43" s="16">
        <v>8.1184467179330422E-2</v>
      </c>
      <c r="L43" s="17">
        <v>623919.2844897965</v>
      </c>
      <c r="M43" s="17">
        <v>25.686899939739824</v>
      </c>
      <c r="N43" s="16">
        <v>0.10626294190297986</v>
      </c>
      <c r="O43" s="11">
        <v>374446.72192916356</v>
      </c>
      <c r="P43" s="13" t="s">
        <v>227</v>
      </c>
      <c r="Q43" s="11">
        <v>25800</v>
      </c>
      <c r="R43" s="11">
        <v>25000</v>
      </c>
      <c r="S43" s="13">
        <v>1</v>
      </c>
      <c r="T43" s="13">
        <v>3</v>
      </c>
      <c r="U43" s="13">
        <v>15</v>
      </c>
      <c r="V43" s="13" t="s">
        <v>182</v>
      </c>
      <c r="W43" s="13" t="s">
        <v>238</v>
      </c>
      <c r="X43" s="15" t="s">
        <v>125</v>
      </c>
      <c r="Y43" s="14" t="s">
        <v>124</v>
      </c>
      <c r="Z43" s="13" t="s">
        <v>169</v>
      </c>
      <c r="AA43" s="13" t="s">
        <v>217</v>
      </c>
      <c r="AB43" s="13" t="s">
        <v>211</v>
      </c>
      <c r="AC43" s="13" t="s">
        <v>172</v>
      </c>
      <c r="AD43" s="13" t="s">
        <v>211</v>
      </c>
      <c r="AE43" s="13" t="s">
        <v>169</v>
      </c>
      <c r="AF43" s="13" t="s">
        <v>203</v>
      </c>
      <c r="AG43" s="13" t="s">
        <v>169</v>
      </c>
      <c r="AH43" s="13" t="s">
        <v>175</v>
      </c>
      <c r="AI43" s="13" t="s">
        <v>175</v>
      </c>
      <c r="AJ43" s="13" t="s">
        <v>175</v>
      </c>
      <c r="AK43" s="13">
        <v>5</v>
      </c>
      <c r="AL43" s="13" t="s">
        <v>175</v>
      </c>
      <c r="AM43" s="13" t="s">
        <v>176</v>
      </c>
      <c r="AN43" s="12" t="s">
        <v>229</v>
      </c>
      <c r="AO43" s="12" t="s">
        <v>169</v>
      </c>
      <c r="AP43" s="12" t="s">
        <v>175</v>
      </c>
      <c r="AQ43" s="11">
        <v>374446.72192916356</v>
      </c>
      <c r="AR43" s="11">
        <v>0</v>
      </c>
      <c r="AS43" s="10">
        <v>1</v>
      </c>
      <c r="AT43" s="9">
        <v>1244.3104747550867</v>
      </c>
      <c r="AU43" s="9">
        <v>4.8229088168801809E-2</v>
      </c>
      <c r="AV43" s="8">
        <v>0</v>
      </c>
      <c r="AW43" s="7">
        <v>415414.84</v>
      </c>
      <c r="AX43" s="7">
        <v>1283405.21</v>
      </c>
      <c r="AY43" s="7">
        <v>213378.98</v>
      </c>
      <c r="AZ43" s="7">
        <v>32298.560000000001</v>
      </c>
      <c r="BA43" s="7">
        <v>119136.74</v>
      </c>
      <c r="BB43" s="7">
        <v>301510.08</v>
      </c>
      <c r="BC43" s="7" t="s">
        <v>178</v>
      </c>
      <c r="BD43" s="7">
        <v>500</v>
      </c>
      <c r="BE43" s="7">
        <v>224844.69387755101</v>
      </c>
      <c r="BF43" s="7">
        <v>3646134.94</v>
      </c>
      <c r="BG43" s="7">
        <v>6236624.0438775513</v>
      </c>
      <c r="BH43" s="7">
        <v>-60000</v>
      </c>
      <c r="BI43" s="7">
        <v>55819</v>
      </c>
      <c r="BJ43" s="7" t="s">
        <v>178</v>
      </c>
      <c r="BK43" s="7" t="s">
        <v>178</v>
      </c>
      <c r="BL43" s="7" t="s">
        <v>178</v>
      </c>
      <c r="BM43" s="7" t="s">
        <v>178</v>
      </c>
      <c r="BN43" s="7" t="s">
        <v>178</v>
      </c>
      <c r="BO43" s="7">
        <v>-115819</v>
      </c>
      <c r="BP43" s="7">
        <v>-362620</v>
      </c>
      <c r="BQ43" s="7" t="s">
        <v>178</v>
      </c>
      <c r="BR43" s="7">
        <v>27878</v>
      </c>
      <c r="BS43" s="7" t="s">
        <v>178</v>
      </c>
      <c r="BT43" s="7" t="s">
        <v>178</v>
      </c>
      <c r="BU43" s="7" t="s">
        <v>178</v>
      </c>
      <c r="BV43" s="7">
        <v>-27878</v>
      </c>
      <c r="BW43" s="7">
        <v>5730307.0438775513</v>
      </c>
      <c r="BX43" s="7">
        <v>225000</v>
      </c>
      <c r="BY43" s="7">
        <v>870458</v>
      </c>
      <c r="BZ43" s="7">
        <v>156380</v>
      </c>
      <c r="CA43" s="7">
        <v>31500</v>
      </c>
      <c r="CB43" s="7">
        <v>68850</v>
      </c>
      <c r="CC43" s="7">
        <v>253800</v>
      </c>
      <c r="CD43" s="7" t="s">
        <v>178</v>
      </c>
      <c r="CE43" s="7">
        <v>500</v>
      </c>
      <c r="CF43" s="7">
        <v>211997.74938775512</v>
      </c>
      <c r="CG43" s="7">
        <v>3287902.01</v>
      </c>
      <c r="CH43" s="7">
        <v>5106387.7593877548</v>
      </c>
      <c r="CI43" s="7">
        <v>15000</v>
      </c>
      <c r="CJ43" s="7" t="s">
        <v>178</v>
      </c>
      <c r="CK43" s="7" t="s">
        <v>178</v>
      </c>
      <c r="CL43" s="7">
        <v>5121387.7593877548</v>
      </c>
    </row>
    <row r="44" spans="1:90" ht="30" x14ac:dyDescent="0.25">
      <c r="A44" s="13" t="s">
        <v>1</v>
      </c>
      <c r="B44" s="20" t="s">
        <v>14</v>
      </c>
      <c r="C44" s="19" t="s">
        <v>164</v>
      </c>
      <c r="D44" s="19" t="s">
        <v>239</v>
      </c>
      <c r="E44" s="18">
        <v>17000000</v>
      </c>
      <c r="F44" s="17">
        <v>680</v>
      </c>
      <c r="G44" s="9">
        <v>0</v>
      </c>
      <c r="H44" s="17">
        <v>0</v>
      </c>
      <c r="I44" s="16">
        <v>0</v>
      </c>
      <c r="J44" s="18">
        <v>0</v>
      </c>
      <c r="K44" s="16">
        <v>0</v>
      </c>
      <c r="L44" s="17">
        <v>0</v>
      </c>
      <c r="M44" s="17">
        <v>0</v>
      </c>
      <c r="N44" s="16">
        <v>0</v>
      </c>
      <c r="O44" s="11">
        <v>0</v>
      </c>
      <c r="P44" s="13" t="s">
        <v>204</v>
      </c>
      <c r="Q44" s="11">
        <v>25000</v>
      </c>
      <c r="R44" s="11">
        <v>18000</v>
      </c>
      <c r="S44" s="13">
        <v>1</v>
      </c>
      <c r="T44" s="13">
        <v>7</v>
      </c>
      <c r="U44" s="13">
        <v>9</v>
      </c>
      <c r="V44" s="13" t="s">
        <v>182</v>
      </c>
      <c r="W44" s="13" t="s">
        <v>168</v>
      </c>
      <c r="X44" s="15" t="s">
        <v>125</v>
      </c>
      <c r="Y44" s="14" t="s">
        <v>191</v>
      </c>
      <c r="Z44" s="13" t="s">
        <v>169</v>
      </c>
      <c r="AA44" s="13" t="s">
        <v>240</v>
      </c>
      <c r="AB44" s="13" t="s">
        <v>171</v>
      </c>
      <c r="AC44" s="13" t="s">
        <v>172</v>
      </c>
      <c r="AD44" s="13" t="s">
        <v>188</v>
      </c>
      <c r="AE44" s="13" t="s">
        <v>169</v>
      </c>
      <c r="AF44" s="13" t="s">
        <v>174</v>
      </c>
      <c r="AG44" s="13" t="s">
        <v>175</v>
      </c>
      <c r="AH44" s="13" t="s">
        <v>169</v>
      </c>
      <c r="AI44" s="13" t="s">
        <v>175</v>
      </c>
      <c r="AJ44" s="13" t="s">
        <v>175</v>
      </c>
      <c r="AK44" s="13">
        <v>4</v>
      </c>
      <c r="AL44" s="13" t="s">
        <v>175</v>
      </c>
      <c r="AM44" s="13">
        <v>0</v>
      </c>
      <c r="AN44" s="12" t="s">
        <v>241</v>
      </c>
      <c r="AO44" s="12">
        <v>0</v>
      </c>
      <c r="AP44" s="12">
        <v>0</v>
      </c>
      <c r="AQ44" s="11">
        <v>0</v>
      </c>
      <c r="AR44" s="11">
        <v>0</v>
      </c>
      <c r="AS44" s="10">
        <v>0</v>
      </c>
      <c r="AT44" s="9">
        <v>0</v>
      </c>
      <c r="AU44" s="9">
        <v>0</v>
      </c>
      <c r="AV44" s="8">
        <v>0</v>
      </c>
      <c r="AW44" s="7" t="s">
        <v>178</v>
      </c>
      <c r="AX44" s="7" t="s">
        <v>178</v>
      </c>
      <c r="AY44" s="7" t="s">
        <v>178</v>
      </c>
      <c r="AZ44" s="7" t="s">
        <v>178</v>
      </c>
      <c r="BA44" s="7" t="s">
        <v>178</v>
      </c>
      <c r="BB44" s="7" t="s">
        <v>178</v>
      </c>
      <c r="BC44" s="7" t="s">
        <v>178</v>
      </c>
      <c r="BD44" s="7" t="s">
        <v>178</v>
      </c>
      <c r="BE44" s="7" t="s">
        <v>178</v>
      </c>
      <c r="BF44" s="7" t="s">
        <v>178</v>
      </c>
      <c r="BG44" s="7" t="s">
        <v>178</v>
      </c>
      <c r="BH44" s="7" t="s">
        <v>178</v>
      </c>
      <c r="BI44" s="7" t="s">
        <v>178</v>
      </c>
      <c r="BJ44" s="7" t="s">
        <v>178</v>
      </c>
      <c r="BK44" s="7" t="s">
        <v>178</v>
      </c>
      <c r="BL44" s="7" t="s">
        <v>178</v>
      </c>
      <c r="BM44" s="7" t="s">
        <v>178</v>
      </c>
      <c r="BN44" s="7" t="s">
        <v>178</v>
      </c>
      <c r="BO44" s="7" t="s">
        <v>178</v>
      </c>
      <c r="BP44" s="7" t="s">
        <v>178</v>
      </c>
      <c r="BQ44" s="7" t="s">
        <v>178</v>
      </c>
      <c r="BR44" s="7" t="s">
        <v>178</v>
      </c>
      <c r="BS44" s="7" t="s">
        <v>178</v>
      </c>
      <c r="BT44" s="7" t="s">
        <v>178</v>
      </c>
      <c r="BU44" s="7" t="s">
        <v>178</v>
      </c>
      <c r="BV44" s="7" t="s">
        <v>178</v>
      </c>
      <c r="BW44" s="7" t="s">
        <v>178</v>
      </c>
      <c r="BX44" s="7" t="s">
        <v>178</v>
      </c>
      <c r="BY44" s="7" t="s">
        <v>178</v>
      </c>
      <c r="BZ44" s="7" t="s">
        <v>178</v>
      </c>
      <c r="CA44" s="7" t="s">
        <v>178</v>
      </c>
      <c r="CB44" s="7" t="s">
        <v>178</v>
      </c>
      <c r="CC44" s="7" t="s">
        <v>178</v>
      </c>
      <c r="CD44" s="7" t="s">
        <v>178</v>
      </c>
      <c r="CE44" s="7" t="s">
        <v>178</v>
      </c>
      <c r="CF44" s="7" t="s">
        <v>178</v>
      </c>
      <c r="CG44" s="7" t="s">
        <v>178</v>
      </c>
      <c r="CH44" s="7" t="s">
        <v>178</v>
      </c>
      <c r="CI44" s="7" t="s">
        <v>178</v>
      </c>
      <c r="CJ44" s="7" t="s">
        <v>178</v>
      </c>
      <c r="CK44" s="7" t="s">
        <v>178</v>
      </c>
      <c r="CL44" s="7" t="s">
        <v>178</v>
      </c>
    </row>
    <row r="45" spans="1:90" ht="30" x14ac:dyDescent="0.25">
      <c r="A45" s="13" t="s">
        <v>1</v>
      </c>
      <c r="B45" s="20" t="s">
        <v>13</v>
      </c>
      <c r="C45" s="19" t="s">
        <v>164</v>
      </c>
      <c r="D45" s="19" t="s">
        <v>242</v>
      </c>
      <c r="E45" s="18">
        <v>15110113</v>
      </c>
      <c r="F45" s="17">
        <v>277.13282467949307</v>
      </c>
      <c r="G45" s="9">
        <v>0</v>
      </c>
      <c r="H45" s="17">
        <v>0</v>
      </c>
      <c r="I45" s="16">
        <v>0</v>
      </c>
      <c r="J45" s="18">
        <v>1250000</v>
      </c>
      <c r="K45" s="16">
        <v>8.2726052412711942E-2</v>
      </c>
      <c r="L45" s="17">
        <v>0</v>
      </c>
      <c r="M45" s="17">
        <v>0</v>
      </c>
      <c r="N45" s="16">
        <v>0</v>
      </c>
      <c r="O45" s="11">
        <v>133000</v>
      </c>
      <c r="P45" s="13" t="s">
        <v>227</v>
      </c>
      <c r="Q45" s="11">
        <v>54523</v>
      </c>
      <c r="R45" s="11">
        <v>54523</v>
      </c>
      <c r="S45" s="13">
        <v>1</v>
      </c>
      <c r="T45" s="13">
        <v>4</v>
      </c>
      <c r="U45" s="13">
        <v>70</v>
      </c>
      <c r="V45" s="13" t="s">
        <v>182</v>
      </c>
      <c r="W45" s="13" t="s">
        <v>201</v>
      </c>
      <c r="X45" s="15" t="s">
        <v>125</v>
      </c>
      <c r="Y45" s="14" t="s">
        <v>191</v>
      </c>
      <c r="Z45" s="13" t="s">
        <v>169</v>
      </c>
      <c r="AA45" s="13" t="s">
        <v>202</v>
      </c>
      <c r="AB45" s="13" t="s">
        <v>171</v>
      </c>
      <c r="AC45" s="13" t="s">
        <v>172</v>
      </c>
      <c r="AD45" s="13" t="s">
        <v>173</v>
      </c>
      <c r="AE45" s="13" t="s">
        <v>169</v>
      </c>
      <c r="AF45" s="13" t="s">
        <v>174</v>
      </c>
      <c r="AG45" s="13" t="s">
        <v>169</v>
      </c>
      <c r="AH45" s="13" t="s">
        <v>169</v>
      </c>
      <c r="AI45" s="13" t="s">
        <v>175</v>
      </c>
      <c r="AJ45" s="13" t="s">
        <v>175</v>
      </c>
      <c r="AK45" s="13">
        <v>5</v>
      </c>
      <c r="AL45" s="13" t="s">
        <v>175</v>
      </c>
      <c r="AM45" s="13">
        <v>0</v>
      </c>
      <c r="AN45" s="12" t="s">
        <v>241</v>
      </c>
      <c r="AO45" s="12">
        <v>0</v>
      </c>
      <c r="AP45" s="12">
        <v>0</v>
      </c>
      <c r="AQ45" s="11">
        <v>0</v>
      </c>
      <c r="AR45" s="11">
        <v>0</v>
      </c>
      <c r="AS45" s="10">
        <v>0</v>
      </c>
      <c r="AT45" s="9">
        <v>0</v>
      </c>
      <c r="AU45" s="9">
        <v>0</v>
      </c>
      <c r="AV45" s="8">
        <v>0</v>
      </c>
      <c r="AW45" s="7" t="s">
        <v>178</v>
      </c>
      <c r="AX45" s="7" t="s">
        <v>178</v>
      </c>
      <c r="AY45" s="7" t="s">
        <v>178</v>
      </c>
      <c r="AZ45" s="7" t="s">
        <v>178</v>
      </c>
      <c r="BA45" s="7" t="s">
        <v>178</v>
      </c>
      <c r="BB45" s="7" t="s">
        <v>178</v>
      </c>
      <c r="BC45" s="7" t="s">
        <v>178</v>
      </c>
      <c r="BD45" s="7" t="s">
        <v>178</v>
      </c>
      <c r="BE45" s="7" t="s">
        <v>178</v>
      </c>
      <c r="BF45" s="7" t="s">
        <v>178</v>
      </c>
      <c r="BG45" s="7" t="s">
        <v>178</v>
      </c>
      <c r="BH45" s="7" t="s">
        <v>178</v>
      </c>
      <c r="BI45" s="7" t="s">
        <v>178</v>
      </c>
      <c r="BJ45" s="7" t="s">
        <v>178</v>
      </c>
      <c r="BK45" s="7" t="s">
        <v>178</v>
      </c>
      <c r="BL45" s="7" t="s">
        <v>178</v>
      </c>
      <c r="BM45" s="7" t="s">
        <v>178</v>
      </c>
      <c r="BN45" s="7" t="s">
        <v>178</v>
      </c>
      <c r="BO45" s="7" t="s">
        <v>178</v>
      </c>
      <c r="BP45" s="7" t="s">
        <v>178</v>
      </c>
      <c r="BQ45" s="7" t="s">
        <v>178</v>
      </c>
      <c r="BR45" s="7" t="s">
        <v>178</v>
      </c>
      <c r="BS45" s="7" t="s">
        <v>178</v>
      </c>
      <c r="BT45" s="7" t="s">
        <v>178</v>
      </c>
      <c r="BU45" s="7" t="s">
        <v>178</v>
      </c>
      <c r="BV45" s="7" t="s">
        <v>178</v>
      </c>
      <c r="BW45" s="7" t="s">
        <v>178</v>
      </c>
      <c r="BX45" s="7" t="s">
        <v>178</v>
      </c>
      <c r="BY45" s="7" t="s">
        <v>178</v>
      </c>
      <c r="BZ45" s="7" t="s">
        <v>178</v>
      </c>
      <c r="CA45" s="7" t="s">
        <v>178</v>
      </c>
      <c r="CB45" s="7" t="s">
        <v>178</v>
      </c>
      <c r="CC45" s="7" t="s">
        <v>178</v>
      </c>
      <c r="CD45" s="7" t="s">
        <v>178</v>
      </c>
      <c r="CE45" s="7" t="s">
        <v>178</v>
      </c>
      <c r="CF45" s="7" t="s">
        <v>178</v>
      </c>
      <c r="CG45" s="7" t="s">
        <v>178</v>
      </c>
      <c r="CH45" s="7" t="s">
        <v>178</v>
      </c>
      <c r="CI45" s="7" t="s">
        <v>178</v>
      </c>
      <c r="CJ45" s="7" t="s">
        <v>178</v>
      </c>
      <c r="CK45" s="7" t="s">
        <v>178</v>
      </c>
      <c r="CL45" s="7" t="s">
        <v>178</v>
      </c>
    </row>
    <row r="46" spans="1:90" ht="75" x14ac:dyDescent="0.25">
      <c r="A46" s="13" t="s">
        <v>1</v>
      </c>
      <c r="B46" s="20" t="s">
        <v>12</v>
      </c>
      <c r="C46" s="19" t="s">
        <v>164</v>
      </c>
      <c r="D46" s="19" t="s">
        <v>242</v>
      </c>
      <c r="E46" s="18">
        <v>201000000</v>
      </c>
      <c r="F46" s="17">
        <v>987.8266339684584</v>
      </c>
      <c r="G46" s="9">
        <v>0</v>
      </c>
      <c r="H46" s="17">
        <v>0</v>
      </c>
      <c r="I46" s="16">
        <v>0</v>
      </c>
      <c r="J46" s="18">
        <v>1440000</v>
      </c>
      <c r="K46" s="16">
        <v>7.164179104477612E-3</v>
      </c>
      <c r="L46" s="17">
        <v>0</v>
      </c>
      <c r="M46" s="17">
        <v>0</v>
      </c>
      <c r="N46" s="16">
        <v>0</v>
      </c>
      <c r="O46" s="11">
        <v>0</v>
      </c>
      <c r="P46" s="13" t="s">
        <v>204</v>
      </c>
      <c r="Q46" s="11">
        <v>203477</v>
      </c>
      <c r="R46" s="11">
        <v>179339</v>
      </c>
      <c r="S46" s="13">
        <v>3</v>
      </c>
      <c r="T46" s="13">
        <v>12</v>
      </c>
      <c r="U46" s="13">
        <v>174</v>
      </c>
      <c r="V46" s="13" t="s">
        <v>190</v>
      </c>
      <c r="W46" s="13" t="s">
        <v>168</v>
      </c>
      <c r="X46" s="15" t="s">
        <v>125</v>
      </c>
      <c r="Y46" s="14" t="s">
        <v>191</v>
      </c>
      <c r="Z46" s="13" t="s">
        <v>169</v>
      </c>
      <c r="AA46" s="13" t="s">
        <v>221</v>
      </c>
      <c r="AB46" s="13" t="s">
        <v>171</v>
      </c>
      <c r="AC46" s="13" t="s">
        <v>172</v>
      </c>
      <c r="AD46" s="13" t="s">
        <v>243</v>
      </c>
      <c r="AE46" s="13" t="s">
        <v>169</v>
      </c>
      <c r="AF46" s="13" t="s">
        <v>174</v>
      </c>
      <c r="AG46" s="13" t="s">
        <v>175</v>
      </c>
      <c r="AH46" s="13" t="s">
        <v>175</v>
      </c>
      <c r="AI46" s="13" t="s">
        <v>175</v>
      </c>
      <c r="AJ46" s="13" t="s">
        <v>175</v>
      </c>
      <c r="AK46" s="13">
        <v>4</v>
      </c>
      <c r="AL46" s="13" t="s">
        <v>175</v>
      </c>
      <c r="AM46" s="13">
        <v>0</v>
      </c>
      <c r="AN46" s="12" t="s">
        <v>241</v>
      </c>
      <c r="AO46" s="12">
        <v>0</v>
      </c>
      <c r="AP46" s="12">
        <v>0</v>
      </c>
      <c r="AQ46" s="11">
        <v>0</v>
      </c>
      <c r="AR46" s="11">
        <v>0</v>
      </c>
      <c r="AS46" s="10">
        <v>0</v>
      </c>
      <c r="AT46" s="9">
        <v>0</v>
      </c>
      <c r="AU46" s="9">
        <v>0</v>
      </c>
      <c r="AV46" s="8">
        <v>0</v>
      </c>
      <c r="AW46" s="7" t="s">
        <v>178</v>
      </c>
      <c r="AX46" s="7" t="s">
        <v>178</v>
      </c>
      <c r="AY46" s="7" t="s">
        <v>178</v>
      </c>
      <c r="AZ46" s="7" t="s">
        <v>178</v>
      </c>
      <c r="BA46" s="7" t="s">
        <v>178</v>
      </c>
      <c r="BB46" s="7" t="s">
        <v>178</v>
      </c>
      <c r="BC46" s="7" t="s">
        <v>178</v>
      </c>
      <c r="BD46" s="7" t="s">
        <v>178</v>
      </c>
      <c r="BE46" s="7" t="s">
        <v>178</v>
      </c>
      <c r="BF46" s="7" t="s">
        <v>178</v>
      </c>
      <c r="BG46" s="7" t="s">
        <v>178</v>
      </c>
      <c r="BH46" s="7" t="s">
        <v>178</v>
      </c>
      <c r="BI46" s="7" t="s">
        <v>178</v>
      </c>
      <c r="BJ46" s="7" t="s">
        <v>178</v>
      </c>
      <c r="BK46" s="7" t="s">
        <v>178</v>
      </c>
      <c r="BL46" s="7" t="s">
        <v>178</v>
      </c>
      <c r="BM46" s="7" t="s">
        <v>178</v>
      </c>
      <c r="BN46" s="7" t="s">
        <v>178</v>
      </c>
      <c r="BO46" s="7" t="s">
        <v>178</v>
      </c>
      <c r="BP46" s="7" t="s">
        <v>178</v>
      </c>
      <c r="BQ46" s="7" t="s">
        <v>178</v>
      </c>
      <c r="BR46" s="7" t="s">
        <v>178</v>
      </c>
      <c r="BS46" s="7" t="s">
        <v>178</v>
      </c>
      <c r="BT46" s="7" t="s">
        <v>178</v>
      </c>
      <c r="BU46" s="7" t="s">
        <v>178</v>
      </c>
      <c r="BV46" s="7" t="s">
        <v>178</v>
      </c>
      <c r="BW46" s="7" t="s">
        <v>178</v>
      </c>
      <c r="BX46" s="7" t="s">
        <v>178</v>
      </c>
      <c r="BY46" s="7" t="s">
        <v>178</v>
      </c>
      <c r="BZ46" s="7" t="s">
        <v>178</v>
      </c>
      <c r="CA46" s="7" t="s">
        <v>178</v>
      </c>
      <c r="CB46" s="7" t="s">
        <v>178</v>
      </c>
      <c r="CC46" s="7" t="s">
        <v>178</v>
      </c>
      <c r="CD46" s="7" t="s">
        <v>178</v>
      </c>
      <c r="CE46" s="7" t="s">
        <v>178</v>
      </c>
      <c r="CF46" s="7" t="s">
        <v>178</v>
      </c>
      <c r="CG46" s="7" t="s">
        <v>178</v>
      </c>
      <c r="CH46" s="7" t="s">
        <v>178</v>
      </c>
      <c r="CI46" s="7" t="s">
        <v>178</v>
      </c>
      <c r="CJ46" s="7" t="s">
        <v>178</v>
      </c>
      <c r="CK46" s="7" t="s">
        <v>178</v>
      </c>
      <c r="CL46" s="7" t="s">
        <v>178</v>
      </c>
    </row>
    <row r="47" spans="1:90" ht="30" x14ac:dyDescent="0.25">
      <c r="A47" s="13" t="s">
        <v>1</v>
      </c>
      <c r="B47" s="20" t="s">
        <v>11</v>
      </c>
      <c r="C47" s="19" t="s">
        <v>164</v>
      </c>
      <c r="D47" s="19" t="s">
        <v>242</v>
      </c>
      <c r="E47" s="18">
        <v>13700000</v>
      </c>
      <c r="F47" s="17">
        <v>159.13024287688896</v>
      </c>
      <c r="G47" s="9">
        <v>0</v>
      </c>
      <c r="H47" s="17">
        <v>0</v>
      </c>
      <c r="I47" s="16">
        <v>0</v>
      </c>
      <c r="J47" s="18">
        <v>1604000</v>
      </c>
      <c r="K47" s="16">
        <v>0.11708029197080291</v>
      </c>
      <c r="L47" s="17">
        <v>0</v>
      </c>
      <c r="M47" s="17">
        <v>0</v>
      </c>
      <c r="N47" s="16">
        <v>0</v>
      </c>
      <c r="O47" s="11">
        <v>1004500</v>
      </c>
      <c r="P47" s="13" t="s">
        <v>227</v>
      </c>
      <c r="Q47" s="11">
        <v>86093</v>
      </c>
      <c r="R47" s="11">
        <v>86093</v>
      </c>
      <c r="S47" s="13">
        <v>6</v>
      </c>
      <c r="T47" s="13">
        <v>3</v>
      </c>
      <c r="U47" s="13">
        <v>84</v>
      </c>
      <c r="V47" s="13" t="s">
        <v>182</v>
      </c>
      <c r="W47" s="13" t="s">
        <v>231</v>
      </c>
      <c r="X47" s="15" t="s">
        <v>125</v>
      </c>
      <c r="Y47" s="14" t="s">
        <v>191</v>
      </c>
      <c r="Z47" s="13" t="s">
        <v>169</v>
      </c>
      <c r="AA47" s="13" t="s">
        <v>202</v>
      </c>
      <c r="AB47" s="13" t="s">
        <v>196</v>
      </c>
      <c r="AC47" s="13" t="s">
        <v>172</v>
      </c>
      <c r="AD47" s="13" t="s">
        <v>173</v>
      </c>
      <c r="AE47" s="13" t="s">
        <v>169</v>
      </c>
      <c r="AF47" s="13" t="s">
        <v>203</v>
      </c>
      <c r="AG47" s="13" t="s">
        <v>169</v>
      </c>
      <c r="AH47" s="13" t="s">
        <v>169</v>
      </c>
      <c r="AI47" s="13" t="s">
        <v>175</v>
      </c>
      <c r="AJ47" s="13" t="s">
        <v>175</v>
      </c>
      <c r="AK47" s="13">
        <v>6</v>
      </c>
      <c r="AL47" s="13" t="s">
        <v>175</v>
      </c>
      <c r="AM47" s="13">
        <v>0</v>
      </c>
      <c r="AN47" s="12" t="s">
        <v>241</v>
      </c>
      <c r="AO47" s="12">
        <v>0</v>
      </c>
      <c r="AP47" s="12">
        <v>0</v>
      </c>
      <c r="AQ47" s="11">
        <v>0</v>
      </c>
      <c r="AR47" s="11">
        <v>0</v>
      </c>
      <c r="AS47" s="10">
        <v>0</v>
      </c>
      <c r="AT47" s="9">
        <v>0</v>
      </c>
      <c r="AU47" s="9">
        <v>0</v>
      </c>
      <c r="AV47" s="8">
        <v>0</v>
      </c>
      <c r="AW47" s="7" t="s">
        <v>178</v>
      </c>
      <c r="AX47" s="7" t="s">
        <v>178</v>
      </c>
      <c r="AY47" s="7" t="s">
        <v>178</v>
      </c>
      <c r="AZ47" s="7" t="s">
        <v>178</v>
      </c>
      <c r="BA47" s="7" t="s">
        <v>178</v>
      </c>
      <c r="BB47" s="7" t="s">
        <v>178</v>
      </c>
      <c r="BC47" s="7" t="s">
        <v>178</v>
      </c>
      <c r="BD47" s="7" t="s">
        <v>178</v>
      </c>
      <c r="BE47" s="7" t="s">
        <v>178</v>
      </c>
      <c r="BF47" s="7" t="s">
        <v>178</v>
      </c>
      <c r="BG47" s="7" t="s">
        <v>178</v>
      </c>
      <c r="BH47" s="7" t="s">
        <v>178</v>
      </c>
      <c r="BI47" s="7" t="s">
        <v>178</v>
      </c>
      <c r="BJ47" s="7" t="s">
        <v>178</v>
      </c>
      <c r="BK47" s="7" t="s">
        <v>178</v>
      </c>
      <c r="BL47" s="7" t="s">
        <v>178</v>
      </c>
      <c r="BM47" s="7" t="s">
        <v>178</v>
      </c>
      <c r="BN47" s="7" t="s">
        <v>178</v>
      </c>
      <c r="BO47" s="7" t="s">
        <v>178</v>
      </c>
      <c r="BP47" s="7" t="s">
        <v>178</v>
      </c>
      <c r="BQ47" s="7" t="s">
        <v>178</v>
      </c>
      <c r="BR47" s="7" t="s">
        <v>178</v>
      </c>
      <c r="BS47" s="7" t="s">
        <v>178</v>
      </c>
      <c r="BT47" s="7" t="s">
        <v>178</v>
      </c>
      <c r="BU47" s="7" t="s">
        <v>178</v>
      </c>
      <c r="BV47" s="7" t="s">
        <v>178</v>
      </c>
      <c r="BW47" s="7" t="s">
        <v>178</v>
      </c>
      <c r="BX47" s="7" t="s">
        <v>178</v>
      </c>
      <c r="BY47" s="7" t="s">
        <v>178</v>
      </c>
      <c r="BZ47" s="7" t="s">
        <v>178</v>
      </c>
      <c r="CA47" s="7" t="s">
        <v>178</v>
      </c>
      <c r="CB47" s="7" t="s">
        <v>178</v>
      </c>
      <c r="CC47" s="7" t="s">
        <v>178</v>
      </c>
      <c r="CD47" s="7" t="s">
        <v>178</v>
      </c>
      <c r="CE47" s="7" t="s">
        <v>178</v>
      </c>
      <c r="CF47" s="7" t="s">
        <v>178</v>
      </c>
      <c r="CG47" s="7" t="s">
        <v>178</v>
      </c>
      <c r="CH47" s="7" t="s">
        <v>178</v>
      </c>
      <c r="CI47" s="7" t="s">
        <v>178</v>
      </c>
      <c r="CJ47" s="7" t="s">
        <v>178</v>
      </c>
      <c r="CK47" s="7" t="s">
        <v>178</v>
      </c>
      <c r="CL47" s="7" t="s">
        <v>178</v>
      </c>
    </row>
    <row r="48" spans="1:90" ht="30" x14ac:dyDescent="0.25">
      <c r="A48" s="13" t="s">
        <v>1</v>
      </c>
      <c r="B48" s="20" t="s">
        <v>10</v>
      </c>
      <c r="C48" s="19" t="s">
        <v>164</v>
      </c>
      <c r="D48" s="19" t="s">
        <v>242</v>
      </c>
      <c r="E48" s="18">
        <v>251033352</v>
      </c>
      <c r="F48" s="17">
        <v>628.28077165653872</v>
      </c>
      <c r="G48" s="9">
        <v>0</v>
      </c>
      <c r="H48" s="17">
        <v>0</v>
      </c>
      <c r="I48" s="16">
        <v>0</v>
      </c>
      <c r="J48" s="18">
        <v>1000000</v>
      </c>
      <c r="K48" s="16">
        <v>3.9835344269314463E-3</v>
      </c>
      <c r="L48" s="17">
        <v>0</v>
      </c>
      <c r="M48" s="17">
        <v>0</v>
      </c>
      <c r="N48" s="16">
        <v>0</v>
      </c>
      <c r="O48" s="11">
        <v>490000</v>
      </c>
      <c r="P48" s="13" t="s">
        <v>227</v>
      </c>
      <c r="Q48" s="11">
        <v>399556</v>
      </c>
      <c r="R48" s="11">
        <v>230909</v>
      </c>
      <c r="S48" s="13">
        <v>1</v>
      </c>
      <c r="T48" s="13">
        <v>31</v>
      </c>
      <c r="U48" s="13">
        <v>286</v>
      </c>
      <c r="V48" s="13" t="s">
        <v>190</v>
      </c>
      <c r="W48" s="13" t="s">
        <v>168</v>
      </c>
      <c r="X48" s="15" t="s">
        <v>125</v>
      </c>
      <c r="Y48" s="14" t="s">
        <v>124</v>
      </c>
      <c r="Z48" s="13" t="s">
        <v>169</v>
      </c>
      <c r="AA48" s="13" t="s">
        <v>244</v>
      </c>
      <c r="AB48" s="13" t="s">
        <v>171</v>
      </c>
      <c r="AC48" s="13" t="s">
        <v>172</v>
      </c>
      <c r="AD48" s="13" t="s">
        <v>173</v>
      </c>
      <c r="AE48" s="13" t="s">
        <v>169</v>
      </c>
      <c r="AF48" s="13" t="s">
        <v>215</v>
      </c>
      <c r="AG48" s="13" t="s">
        <v>169</v>
      </c>
      <c r="AH48" s="13" t="s">
        <v>169</v>
      </c>
      <c r="AI48" s="13" t="s">
        <v>175</v>
      </c>
      <c r="AJ48" s="13" t="s">
        <v>175</v>
      </c>
      <c r="AK48" s="13">
        <v>4</v>
      </c>
      <c r="AL48" s="13" t="s">
        <v>175</v>
      </c>
      <c r="AM48" s="13">
        <v>0</v>
      </c>
      <c r="AN48" s="12" t="s">
        <v>241</v>
      </c>
      <c r="AO48" s="12">
        <v>0</v>
      </c>
      <c r="AP48" s="12">
        <v>0</v>
      </c>
      <c r="AQ48" s="11">
        <v>0</v>
      </c>
      <c r="AR48" s="11">
        <v>0</v>
      </c>
      <c r="AS48" s="10">
        <v>0</v>
      </c>
      <c r="AT48" s="9">
        <v>0</v>
      </c>
      <c r="AU48" s="9">
        <v>0</v>
      </c>
      <c r="AV48" s="8">
        <v>0</v>
      </c>
      <c r="AW48" s="7" t="s">
        <v>178</v>
      </c>
      <c r="AX48" s="7" t="s">
        <v>178</v>
      </c>
      <c r="AY48" s="7" t="s">
        <v>178</v>
      </c>
      <c r="AZ48" s="7" t="s">
        <v>178</v>
      </c>
      <c r="BA48" s="7" t="s">
        <v>178</v>
      </c>
      <c r="BB48" s="7" t="s">
        <v>178</v>
      </c>
      <c r="BC48" s="7" t="s">
        <v>178</v>
      </c>
      <c r="BD48" s="7" t="s">
        <v>178</v>
      </c>
      <c r="BE48" s="7" t="s">
        <v>178</v>
      </c>
      <c r="BF48" s="7" t="s">
        <v>178</v>
      </c>
      <c r="BG48" s="7" t="s">
        <v>178</v>
      </c>
      <c r="BH48" s="7" t="s">
        <v>178</v>
      </c>
      <c r="BI48" s="7" t="s">
        <v>178</v>
      </c>
      <c r="BJ48" s="7" t="s">
        <v>178</v>
      </c>
      <c r="BK48" s="7" t="s">
        <v>178</v>
      </c>
      <c r="BL48" s="7" t="s">
        <v>178</v>
      </c>
      <c r="BM48" s="7" t="s">
        <v>178</v>
      </c>
      <c r="BN48" s="7" t="s">
        <v>178</v>
      </c>
      <c r="BO48" s="7" t="s">
        <v>178</v>
      </c>
      <c r="BP48" s="7" t="s">
        <v>178</v>
      </c>
      <c r="BQ48" s="7" t="s">
        <v>178</v>
      </c>
      <c r="BR48" s="7" t="s">
        <v>178</v>
      </c>
      <c r="BS48" s="7" t="s">
        <v>178</v>
      </c>
      <c r="BT48" s="7" t="s">
        <v>178</v>
      </c>
      <c r="BU48" s="7" t="s">
        <v>178</v>
      </c>
      <c r="BV48" s="7" t="s">
        <v>178</v>
      </c>
      <c r="BW48" s="7" t="s">
        <v>178</v>
      </c>
      <c r="BX48" s="7" t="s">
        <v>178</v>
      </c>
      <c r="BY48" s="7" t="s">
        <v>178</v>
      </c>
      <c r="BZ48" s="7" t="s">
        <v>178</v>
      </c>
      <c r="CA48" s="7" t="s">
        <v>178</v>
      </c>
      <c r="CB48" s="7" t="s">
        <v>178</v>
      </c>
      <c r="CC48" s="7" t="s">
        <v>178</v>
      </c>
      <c r="CD48" s="7" t="s">
        <v>178</v>
      </c>
      <c r="CE48" s="7" t="s">
        <v>178</v>
      </c>
      <c r="CF48" s="7" t="s">
        <v>178</v>
      </c>
      <c r="CG48" s="7" t="s">
        <v>178</v>
      </c>
      <c r="CH48" s="7" t="s">
        <v>178</v>
      </c>
      <c r="CI48" s="7" t="s">
        <v>178</v>
      </c>
      <c r="CJ48" s="7" t="s">
        <v>178</v>
      </c>
      <c r="CK48" s="7" t="s">
        <v>178</v>
      </c>
      <c r="CL48" s="7" t="s">
        <v>178</v>
      </c>
    </row>
    <row r="49" spans="1:90" ht="30" x14ac:dyDescent="0.25">
      <c r="A49" s="13" t="s">
        <v>1</v>
      </c>
      <c r="B49" s="20" t="s">
        <v>9</v>
      </c>
      <c r="C49" s="19" t="s">
        <v>164</v>
      </c>
      <c r="D49" s="19" t="s">
        <v>242</v>
      </c>
      <c r="E49" s="18">
        <v>74834762</v>
      </c>
      <c r="F49" s="17">
        <v>566.07232980332833</v>
      </c>
      <c r="G49" s="9">
        <v>0</v>
      </c>
      <c r="H49" s="17">
        <v>0</v>
      </c>
      <c r="I49" s="16">
        <v>0</v>
      </c>
      <c r="J49" s="18">
        <v>3969360</v>
      </c>
      <c r="K49" s="16">
        <v>5.3041659970803408E-2</v>
      </c>
      <c r="L49" s="17">
        <v>0</v>
      </c>
      <c r="M49" s="17">
        <v>0</v>
      </c>
      <c r="N49" s="16">
        <v>0</v>
      </c>
      <c r="O49" s="11">
        <v>436754</v>
      </c>
      <c r="P49" s="13" t="s">
        <v>227</v>
      </c>
      <c r="Q49" s="11">
        <v>132200</v>
      </c>
      <c r="R49" s="11">
        <v>121700</v>
      </c>
      <c r="S49" s="13">
        <v>1</v>
      </c>
      <c r="T49" s="13">
        <v>12</v>
      </c>
      <c r="U49" s="13">
        <v>135</v>
      </c>
      <c r="V49" s="13" t="s">
        <v>190</v>
      </c>
      <c r="W49" s="13" t="s">
        <v>168</v>
      </c>
      <c r="X49" s="15" t="s">
        <v>125</v>
      </c>
      <c r="Y49" s="14" t="s">
        <v>124</v>
      </c>
      <c r="Z49" s="13" t="s">
        <v>169</v>
      </c>
      <c r="AA49" s="13" t="s">
        <v>221</v>
      </c>
      <c r="AB49" s="13" t="s">
        <v>245</v>
      </c>
      <c r="AC49" s="13" t="s">
        <v>172</v>
      </c>
      <c r="AD49" s="13" t="s">
        <v>173</v>
      </c>
      <c r="AE49" s="13" t="s">
        <v>169</v>
      </c>
      <c r="AF49" s="13" t="s">
        <v>174</v>
      </c>
      <c r="AG49" s="13" t="s">
        <v>169</v>
      </c>
      <c r="AH49" s="13" t="s">
        <v>175</v>
      </c>
      <c r="AI49" s="13" t="s">
        <v>175</v>
      </c>
      <c r="AJ49" s="13" t="s">
        <v>175</v>
      </c>
      <c r="AK49" s="13">
        <v>4</v>
      </c>
      <c r="AL49" s="13" t="s">
        <v>175</v>
      </c>
      <c r="AM49" s="13">
        <v>0</v>
      </c>
      <c r="AN49" s="12" t="s">
        <v>241</v>
      </c>
      <c r="AO49" s="12">
        <v>0</v>
      </c>
      <c r="AP49" s="12">
        <v>0</v>
      </c>
      <c r="AQ49" s="11">
        <v>0</v>
      </c>
      <c r="AR49" s="11">
        <v>0</v>
      </c>
      <c r="AS49" s="10">
        <v>0</v>
      </c>
      <c r="AT49" s="9">
        <v>0</v>
      </c>
      <c r="AU49" s="9">
        <v>0</v>
      </c>
      <c r="AV49" s="8">
        <v>0</v>
      </c>
      <c r="AW49" s="7" t="s">
        <v>178</v>
      </c>
      <c r="AX49" s="7" t="s">
        <v>178</v>
      </c>
      <c r="AY49" s="7" t="s">
        <v>178</v>
      </c>
      <c r="AZ49" s="7" t="s">
        <v>178</v>
      </c>
      <c r="BA49" s="7" t="s">
        <v>178</v>
      </c>
      <c r="BB49" s="7" t="s">
        <v>178</v>
      </c>
      <c r="BC49" s="7" t="s">
        <v>178</v>
      </c>
      <c r="BD49" s="7" t="s">
        <v>178</v>
      </c>
      <c r="BE49" s="7" t="s">
        <v>178</v>
      </c>
      <c r="BF49" s="7" t="s">
        <v>178</v>
      </c>
      <c r="BG49" s="7" t="s">
        <v>178</v>
      </c>
      <c r="BH49" s="7" t="s">
        <v>178</v>
      </c>
      <c r="BI49" s="7" t="s">
        <v>178</v>
      </c>
      <c r="BJ49" s="7" t="s">
        <v>178</v>
      </c>
      <c r="BK49" s="7" t="s">
        <v>178</v>
      </c>
      <c r="BL49" s="7" t="s">
        <v>178</v>
      </c>
      <c r="BM49" s="7" t="s">
        <v>178</v>
      </c>
      <c r="BN49" s="7" t="s">
        <v>178</v>
      </c>
      <c r="BO49" s="7" t="s">
        <v>178</v>
      </c>
      <c r="BP49" s="7" t="s">
        <v>178</v>
      </c>
      <c r="BQ49" s="7" t="s">
        <v>178</v>
      </c>
      <c r="BR49" s="7" t="s">
        <v>178</v>
      </c>
      <c r="BS49" s="7" t="s">
        <v>178</v>
      </c>
      <c r="BT49" s="7" t="s">
        <v>178</v>
      </c>
      <c r="BU49" s="7" t="s">
        <v>178</v>
      </c>
      <c r="BV49" s="7" t="s">
        <v>178</v>
      </c>
      <c r="BW49" s="7" t="s">
        <v>178</v>
      </c>
      <c r="BX49" s="7" t="s">
        <v>178</v>
      </c>
      <c r="BY49" s="7" t="s">
        <v>178</v>
      </c>
      <c r="BZ49" s="7" t="s">
        <v>178</v>
      </c>
      <c r="CA49" s="7" t="s">
        <v>178</v>
      </c>
      <c r="CB49" s="7" t="s">
        <v>178</v>
      </c>
      <c r="CC49" s="7" t="s">
        <v>178</v>
      </c>
      <c r="CD49" s="7" t="s">
        <v>178</v>
      </c>
      <c r="CE49" s="7" t="s">
        <v>178</v>
      </c>
      <c r="CF49" s="7" t="s">
        <v>178</v>
      </c>
      <c r="CG49" s="7" t="s">
        <v>178</v>
      </c>
      <c r="CH49" s="7" t="s">
        <v>178</v>
      </c>
      <c r="CI49" s="7" t="s">
        <v>178</v>
      </c>
      <c r="CJ49" s="7" t="s">
        <v>178</v>
      </c>
      <c r="CK49" s="7" t="s">
        <v>178</v>
      </c>
      <c r="CL49" s="7" t="s">
        <v>178</v>
      </c>
    </row>
    <row r="50" spans="1:90" ht="30" x14ac:dyDescent="0.25">
      <c r="A50" s="13" t="s">
        <v>1</v>
      </c>
      <c r="B50" s="20" t="s">
        <v>8</v>
      </c>
      <c r="C50" s="19" t="s">
        <v>164</v>
      </c>
      <c r="D50" s="19" t="s">
        <v>239</v>
      </c>
      <c r="E50" s="18">
        <v>64215072</v>
      </c>
      <c r="F50" s="17">
        <v>794.8590384710601</v>
      </c>
      <c r="G50" s="9">
        <v>0</v>
      </c>
      <c r="H50" s="17">
        <v>0</v>
      </c>
      <c r="I50" s="16">
        <v>0</v>
      </c>
      <c r="J50" s="18">
        <v>405000</v>
      </c>
      <c r="K50" s="16">
        <v>6.3069305598536119E-3</v>
      </c>
      <c r="L50" s="17">
        <v>0</v>
      </c>
      <c r="M50" s="17">
        <v>0</v>
      </c>
      <c r="N50" s="16">
        <v>0</v>
      </c>
      <c r="O50" s="11">
        <v>236438.1</v>
      </c>
      <c r="P50" s="13" t="s">
        <v>227</v>
      </c>
      <c r="Q50" s="11">
        <v>80788</v>
      </c>
      <c r="R50" s="11">
        <v>80788</v>
      </c>
      <c r="S50" s="13">
        <v>1</v>
      </c>
      <c r="T50" s="13">
        <v>7</v>
      </c>
      <c r="U50" s="13">
        <v>90</v>
      </c>
      <c r="V50" s="13" t="s">
        <v>182</v>
      </c>
      <c r="W50" s="13" t="s">
        <v>168</v>
      </c>
      <c r="X50" s="15" t="s">
        <v>125</v>
      </c>
      <c r="Y50" s="14" t="s">
        <v>124</v>
      </c>
      <c r="Z50" s="13" t="s">
        <v>169</v>
      </c>
      <c r="AA50" s="13" t="s">
        <v>240</v>
      </c>
      <c r="AB50" s="13" t="s">
        <v>196</v>
      </c>
      <c r="AC50" s="13" t="s">
        <v>172</v>
      </c>
      <c r="AD50" s="13" t="s">
        <v>188</v>
      </c>
      <c r="AE50" s="13" t="s">
        <v>169</v>
      </c>
      <c r="AF50" s="13" t="s">
        <v>174</v>
      </c>
      <c r="AG50" s="13" t="s">
        <v>169</v>
      </c>
      <c r="AH50" s="13" t="s">
        <v>175</v>
      </c>
      <c r="AI50" s="13" t="s">
        <v>175</v>
      </c>
      <c r="AJ50" s="13" t="s">
        <v>175</v>
      </c>
      <c r="AK50" s="13">
        <v>4</v>
      </c>
      <c r="AL50" s="13" t="s">
        <v>175</v>
      </c>
      <c r="AM50" s="13">
        <v>0</v>
      </c>
      <c r="AN50" s="12" t="s">
        <v>241</v>
      </c>
      <c r="AO50" s="12">
        <v>0</v>
      </c>
      <c r="AP50" s="12">
        <v>0</v>
      </c>
      <c r="AQ50" s="11">
        <v>0</v>
      </c>
      <c r="AR50" s="11">
        <v>0</v>
      </c>
      <c r="AS50" s="10">
        <v>0</v>
      </c>
      <c r="AT50" s="9">
        <v>0</v>
      </c>
      <c r="AU50" s="9">
        <v>0</v>
      </c>
      <c r="AV50" s="8">
        <v>0</v>
      </c>
      <c r="AW50" s="7" t="s">
        <v>178</v>
      </c>
      <c r="AX50" s="7" t="s">
        <v>178</v>
      </c>
      <c r="AY50" s="7" t="s">
        <v>178</v>
      </c>
      <c r="AZ50" s="7" t="s">
        <v>178</v>
      </c>
      <c r="BA50" s="7" t="s">
        <v>178</v>
      </c>
      <c r="BB50" s="7" t="s">
        <v>178</v>
      </c>
      <c r="BC50" s="7" t="s">
        <v>178</v>
      </c>
      <c r="BD50" s="7" t="s">
        <v>178</v>
      </c>
      <c r="BE50" s="7" t="s">
        <v>178</v>
      </c>
      <c r="BF50" s="7" t="s">
        <v>178</v>
      </c>
      <c r="BG50" s="7" t="s">
        <v>178</v>
      </c>
      <c r="BH50" s="7" t="s">
        <v>178</v>
      </c>
      <c r="BI50" s="7" t="s">
        <v>178</v>
      </c>
      <c r="BJ50" s="7" t="s">
        <v>178</v>
      </c>
      <c r="BK50" s="7" t="s">
        <v>178</v>
      </c>
      <c r="BL50" s="7" t="s">
        <v>178</v>
      </c>
      <c r="BM50" s="7" t="s">
        <v>178</v>
      </c>
      <c r="BN50" s="7" t="s">
        <v>178</v>
      </c>
      <c r="BO50" s="7" t="s">
        <v>178</v>
      </c>
      <c r="BP50" s="7" t="s">
        <v>178</v>
      </c>
      <c r="BQ50" s="7" t="s">
        <v>178</v>
      </c>
      <c r="BR50" s="7" t="s">
        <v>178</v>
      </c>
      <c r="BS50" s="7" t="s">
        <v>178</v>
      </c>
      <c r="BT50" s="7" t="s">
        <v>178</v>
      </c>
      <c r="BU50" s="7" t="s">
        <v>178</v>
      </c>
      <c r="BV50" s="7" t="s">
        <v>178</v>
      </c>
      <c r="BW50" s="7" t="s">
        <v>178</v>
      </c>
      <c r="BX50" s="7" t="s">
        <v>178</v>
      </c>
      <c r="BY50" s="7" t="s">
        <v>178</v>
      </c>
      <c r="BZ50" s="7" t="s">
        <v>178</v>
      </c>
      <c r="CA50" s="7" t="s">
        <v>178</v>
      </c>
      <c r="CB50" s="7" t="s">
        <v>178</v>
      </c>
      <c r="CC50" s="7" t="s">
        <v>178</v>
      </c>
      <c r="CD50" s="7" t="s">
        <v>178</v>
      </c>
      <c r="CE50" s="7" t="s">
        <v>178</v>
      </c>
      <c r="CF50" s="7" t="s">
        <v>178</v>
      </c>
      <c r="CG50" s="7" t="s">
        <v>178</v>
      </c>
      <c r="CH50" s="7" t="s">
        <v>178</v>
      </c>
      <c r="CI50" s="7" t="s">
        <v>178</v>
      </c>
      <c r="CJ50" s="7" t="s">
        <v>178</v>
      </c>
      <c r="CK50" s="7" t="s">
        <v>178</v>
      </c>
      <c r="CL50" s="7" t="s">
        <v>178</v>
      </c>
    </row>
    <row r="51" spans="1:90" ht="30" x14ac:dyDescent="0.25">
      <c r="A51" s="13" t="s">
        <v>1</v>
      </c>
      <c r="B51" s="20" t="s">
        <v>7</v>
      </c>
      <c r="C51" s="19" t="s">
        <v>164</v>
      </c>
      <c r="D51" s="19" t="s">
        <v>242</v>
      </c>
      <c r="E51" s="18">
        <v>13900000</v>
      </c>
      <c r="F51" s="17">
        <v>167.23212781828244</v>
      </c>
      <c r="G51" s="9">
        <v>0</v>
      </c>
      <c r="H51" s="17">
        <v>0</v>
      </c>
      <c r="I51" s="16">
        <v>0</v>
      </c>
      <c r="J51" s="18">
        <v>2010000</v>
      </c>
      <c r="K51" s="16">
        <v>0.14460431654676259</v>
      </c>
      <c r="L51" s="17">
        <v>0</v>
      </c>
      <c r="M51" s="17">
        <v>0</v>
      </c>
      <c r="N51" s="16">
        <v>0</v>
      </c>
      <c r="O51" s="11">
        <v>592900</v>
      </c>
      <c r="P51" s="13" t="s">
        <v>227</v>
      </c>
      <c r="Q51" s="11">
        <v>83118</v>
      </c>
      <c r="R51" s="11">
        <v>65004</v>
      </c>
      <c r="S51" s="13">
        <v>1</v>
      </c>
      <c r="T51" s="13">
        <v>5</v>
      </c>
      <c r="U51" s="13">
        <v>46</v>
      </c>
      <c r="V51" s="13" t="s">
        <v>200</v>
      </c>
      <c r="W51" s="13" t="s">
        <v>201</v>
      </c>
      <c r="X51" s="15" t="s">
        <v>125</v>
      </c>
      <c r="Y51" s="14" t="s">
        <v>191</v>
      </c>
      <c r="Z51" s="13" t="s">
        <v>169</v>
      </c>
      <c r="AA51" s="13" t="s">
        <v>246</v>
      </c>
      <c r="AB51" s="13" t="s">
        <v>211</v>
      </c>
      <c r="AC51" s="13" t="s">
        <v>172</v>
      </c>
      <c r="AD51" s="13" t="s">
        <v>173</v>
      </c>
      <c r="AE51" s="13" t="s">
        <v>169</v>
      </c>
      <c r="AF51" s="13" t="s">
        <v>174</v>
      </c>
      <c r="AG51" s="13" t="s">
        <v>169</v>
      </c>
      <c r="AH51" s="13" t="s">
        <v>169</v>
      </c>
      <c r="AI51" s="13" t="s">
        <v>175</v>
      </c>
      <c r="AJ51" s="13" t="s">
        <v>175</v>
      </c>
      <c r="AK51" s="13">
        <v>5</v>
      </c>
      <c r="AL51" s="13" t="s">
        <v>175</v>
      </c>
      <c r="AM51" s="13">
        <v>0</v>
      </c>
      <c r="AN51" s="12" t="s">
        <v>241</v>
      </c>
      <c r="AO51" s="12">
        <v>0</v>
      </c>
      <c r="AP51" s="12">
        <v>0</v>
      </c>
      <c r="AQ51" s="11">
        <v>0</v>
      </c>
      <c r="AR51" s="11">
        <v>0</v>
      </c>
      <c r="AS51" s="10">
        <v>0</v>
      </c>
      <c r="AT51" s="9">
        <v>0</v>
      </c>
      <c r="AU51" s="9">
        <v>0</v>
      </c>
      <c r="AV51" s="8">
        <v>0</v>
      </c>
      <c r="AW51" s="7" t="s">
        <v>178</v>
      </c>
      <c r="AX51" s="7" t="s">
        <v>178</v>
      </c>
      <c r="AY51" s="7" t="s">
        <v>178</v>
      </c>
      <c r="AZ51" s="7" t="s">
        <v>178</v>
      </c>
      <c r="BA51" s="7" t="s">
        <v>178</v>
      </c>
      <c r="BB51" s="7" t="s">
        <v>178</v>
      </c>
      <c r="BC51" s="7" t="s">
        <v>178</v>
      </c>
      <c r="BD51" s="7" t="s">
        <v>178</v>
      </c>
      <c r="BE51" s="7" t="s">
        <v>178</v>
      </c>
      <c r="BF51" s="7" t="s">
        <v>178</v>
      </c>
      <c r="BG51" s="7" t="s">
        <v>178</v>
      </c>
      <c r="BH51" s="7" t="s">
        <v>178</v>
      </c>
      <c r="BI51" s="7" t="s">
        <v>178</v>
      </c>
      <c r="BJ51" s="7" t="s">
        <v>178</v>
      </c>
      <c r="BK51" s="7" t="s">
        <v>178</v>
      </c>
      <c r="BL51" s="7" t="s">
        <v>178</v>
      </c>
      <c r="BM51" s="7" t="s">
        <v>178</v>
      </c>
      <c r="BN51" s="7" t="s">
        <v>178</v>
      </c>
      <c r="BO51" s="7" t="s">
        <v>178</v>
      </c>
      <c r="BP51" s="7" t="s">
        <v>178</v>
      </c>
      <c r="BQ51" s="7" t="s">
        <v>178</v>
      </c>
      <c r="BR51" s="7" t="s">
        <v>178</v>
      </c>
      <c r="BS51" s="7" t="s">
        <v>178</v>
      </c>
      <c r="BT51" s="7" t="s">
        <v>178</v>
      </c>
      <c r="BU51" s="7" t="s">
        <v>178</v>
      </c>
      <c r="BV51" s="7" t="s">
        <v>178</v>
      </c>
      <c r="BW51" s="7" t="s">
        <v>178</v>
      </c>
      <c r="BX51" s="7" t="s">
        <v>178</v>
      </c>
      <c r="BY51" s="7" t="s">
        <v>178</v>
      </c>
      <c r="BZ51" s="7" t="s">
        <v>178</v>
      </c>
      <c r="CA51" s="7" t="s">
        <v>178</v>
      </c>
      <c r="CB51" s="7" t="s">
        <v>178</v>
      </c>
      <c r="CC51" s="7" t="s">
        <v>178</v>
      </c>
      <c r="CD51" s="7" t="s">
        <v>178</v>
      </c>
      <c r="CE51" s="7" t="s">
        <v>178</v>
      </c>
      <c r="CF51" s="7" t="s">
        <v>178</v>
      </c>
      <c r="CG51" s="7" t="s">
        <v>178</v>
      </c>
      <c r="CH51" s="7" t="s">
        <v>178</v>
      </c>
      <c r="CI51" s="7" t="s">
        <v>178</v>
      </c>
      <c r="CJ51" s="7" t="s">
        <v>178</v>
      </c>
      <c r="CK51" s="7" t="s">
        <v>178</v>
      </c>
      <c r="CL51" s="7" t="s">
        <v>178</v>
      </c>
    </row>
    <row r="52" spans="1:90" ht="60" x14ac:dyDescent="0.25">
      <c r="A52" s="13" t="s">
        <v>1</v>
      </c>
      <c r="B52" s="20" t="s">
        <v>6</v>
      </c>
      <c r="C52" s="19" t="s">
        <v>164</v>
      </c>
      <c r="D52" s="19" t="s">
        <v>247</v>
      </c>
      <c r="E52" s="18">
        <v>168000000</v>
      </c>
      <c r="F52" s="17">
        <v>228.56520910995619</v>
      </c>
      <c r="G52" s="9">
        <v>0</v>
      </c>
      <c r="H52" s="17">
        <v>0</v>
      </c>
      <c r="I52" s="16">
        <v>0</v>
      </c>
      <c r="J52" s="18">
        <v>1480500</v>
      </c>
      <c r="K52" s="16">
        <v>8.8124999999999992E-3</v>
      </c>
      <c r="L52" s="17">
        <v>0</v>
      </c>
      <c r="M52" s="17">
        <v>0</v>
      </c>
      <c r="N52" s="16">
        <v>0</v>
      </c>
      <c r="O52" s="11">
        <v>16975406</v>
      </c>
      <c r="P52" s="13" t="s">
        <v>227</v>
      </c>
      <c r="Q52" s="11">
        <v>735020</v>
      </c>
      <c r="R52" s="11">
        <v>608370</v>
      </c>
      <c r="S52" s="13">
        <v>10</v>
      </c>
      <c r="T52" s="13">
        <v>5</v>
      </c>
      <c r="U52" s="13">
        <v>645</v>
      </c>
      <c r="V52" s="13" t="s">
        <v>167</v>
      </c>
      <c r="W52" s="13" t="s">
        <v>218</v>
      </c>
      <c r="X52" s="15" t="s">
        <v>125</v>
      </c>
      <c r="Y52" s="14" t="s">
        <v>191</v>
      </c>
      <c r="Z52" s="13" t="s">
        <v>169</v>
      </c>
      <c r="AA52" s="13" t="s">
        <v>248</v>
      </c>
      <c r="AB52" s="13" t="s">
        <v>249</v>
      </c>
      <c r="AC52" s="13" t="s">
        <v>250</v>
      </c>
      <c r="AD52" s="13" t="s">
        <v>249</v>
      </c>
      <c r="AE52" s="13" t="s">
        <v>169</v>
      </c>
      <c r="AF52" s="13" t="s">
        <v>174</v>
      </c>
      <c r="AG52" s="13" t="s">
        <v>169</v>
      </c>
      <c r="AH52" s="13" t="s">
        <v>169</v>
      </c>
      <c r="AI52" s="13" t="s">
        <v>175</v>
      </c>
      <c r="AJ52" s="13" t="s">
        <v>175</v>
      </c>
      <c r="AK52" s="13">
        <v>5</v>
      </c>
      <c r="AL52" s="13" t="s">
        <v>175</v>
      </c>
      <c r="AM52" s="13">
        <v>0</v>
      </c>
      <c r="AN52" s="12" t="s">
        <v>241</v>
      </c>
      <c r="AO52" s="12">
        <v>0</v>
      </c>
      <c r="AP52" s="12">
        <v>0</v>
      </c>
      <c r="AQ52" s="11">
        <v>0</v>
      </c>
      <c r="AR52" s="11">
        <v>0</v>
      </c>
      <c r="AS52" s="10">
        <v>0</v>
      </c>
      <c r="AT52" s="9">
        <v>0</v>
      </c>
      <c r="AU52" s="9">
        <v>0</v>
      </c>
      <c r="AV52" s="8">
        <v>0</v>
      </c>
      <c r="AW52" s="7" t="s">
        <v>178</v>
      </c>
      <c r="AX52" s="7" t="s">
        <v>178</v>
      </c>
      <c r="AY52" s="7" t="s">
        <v>178</v>
      </c>
      <c r="AZ52" s="7" t="s">
        <v>178</v>
      </c>
      <c r="BA52" s="7" t="s">
        <v>178</v>
      </c>
      <c r="BB52" s="7" t="s">
        <v>178</v>
      </c>
      <c r="BC52" s="7" t="s">
        <v>178</v>
      </c>
      <c r="BD52" s="7" t="s">
        <v>178</v>
      </c>
      <c r="BE52" s="7" t="s">
        <v>178</v>
      </c>
      <c r="BF52" s="7" t="s">
        <v>178</v>
      </c>
      <c r="BG52" s="7" t="s">
        <v>178</v>
      </c>
      <c r="BH52" s="7" t="s">
        <v>178</v>
      </c>
      <c r="BI52" s="7" t="s">
        <v>178</v>
      </c>
      <c r="BJ52" s="7" t="s">
        <v>178</v>
      </c>
      <c r="BK52" s="7" t="s">
        <v>178</v>
      </c>
      <c r="BL52" s="7" t="s">
        <v>178</v>
      </c>
      <c r="BM52" s="7" t="s">
        <v>178</v>
      </c>
      <c r="BN52" s="7" t="s">
        <v>178</v>
      </c>
      <c r="BO52" s="7" t="s">
        <v>178</v>
      </c>
      <c r="BP52" s="7" t="s">
        <v>178</v>
      </c>
      <c r="BQ52" s="7" t="s">
        <v>178</v>
      </c>
      <c r="BR52" s="7" t="s">
        <v>178</v>
      </c>
      <c r="BS52" s="7" t="s">
        <v>178</v>
      </c>
      <c r="BT52" s="7" t="s">
        <v>178</v>
      </c>
      <c r="BU52" s="7" t="s">
        <v>178</v>
      </c>
      <c r="BV52" s="7" t="s">
        <v>178</v>
      </c>
      <c r="BW52" s="7" t="s">
        <v>178</v>
      </c>
      <c r="BX52" s="7" t="s">
        <v>178</v>
      </c>
      <c r="BY52" s="7" t="s">
        <v>178</v>
      </c>
      <c r="BZ52" s="7" t="s">
        <v>178</v>
      </c>
      <c r="CA52" s="7" t="s">
        <v>178</v>
      </c>
      <c r="CB52" s="7" t="s">
        <v>178</v>
      </c>
      <c r="CC52" s="7" t="s">
        <v>178</v>
      </c>
      <c r="CD52" s="7" t="s">
        <v>178</v>
      </c>
      <c r="CE52" s="7" t="s">
        <v>178</v>
      </c>
      <c r="CF52" s="7" t="s">
        <v>178</v>
      </c>
      <c r="CG52" s="7" t="s">
        <v>178</v>
      </c>
      <c r="CH52" s="7" t="s">
        <v>178</v>
      </c>
      <c r="CI52" s="7" t="s">
        <v>178</v>
      </c>
      <c r="CJ52" s="7" t="s">
        <v>178</v>
      </c>
      <c r="CK52" s="7" t="s">
        <v>178</v>
      </c>
      <c r="CL52" s="7" t="s">
        <v>178</v>
      </c>
    </row>
    <row r="53" spans="1:90" ht="30" x14ac:dyDescent="0.25">
      <c r="A53" s="13" t="s">
        <v>1</v>
      </c>
      <c r="B53" s="20" t="s">
        <v>5</v>
      </c>
      <c r="C53" s="19" t="s">
        <v>164</v>
      </c>
      <c r="D53" s="19" t="s">
        <v>242</v>
      </c>
      <c r="E53" s="18">
        <v>215274903</v>
      </c>
      <c r="F53" s="17">
        <v>680.97816377014226</v>
      </c>
      <c r="G53" s="9">
        <v>0</v>
      </c>
      <c r="H53" s="17">
        <v>0</v>
      </c>
      <c r="I53" s="16">
        <v>0</v>
      </c>
      <c r="J53" s="18">
        <v>75035600</v>
      </c>
      <c r="K53" s="16">
        <v>0.34855711908043457</v>
      </c>
      <c r="L53" s="17">
        <v>0</v>
      </c>
      <c r="M53" s="17">
        <v>0</v>
      </c>
      <c r="N53" s="16">
        <v>0</v>
      </c>
      <c r="O53" s="11">
        <v>618015</v>
      </c>
      <c r="P53" s="13" t="s">
        <v>227</v>
      </c>
      <c r="Q53" s="11">
        <v>316126</v>
      </c>
      <c r="R53" s="11">
        <v>193130</v>
      </c>
      <c r="S53" s="13">
        <v>1</v>
      </c>
      <c r="T53" s="13">
        <v>14</v>
      </c>
      <c r="U53" s="13">
        <v>229</v>
      </c>
      <c r="V53" s="13" t="s">
        <v>167</v>
      </c>
      <c r="W53" s="13" t="s">
        <v>168</v>
      </c>
      <c r="X53" s="15" t="s">
        <v>125</v>
      </c>
      <c r="Y53" s="14" t="s">
        <v>124</v>
      </c>
      <c r="Z53" s="13" t="s">
        <v>169</v>
      </c>
      <c r="AA53" s="13" t="s">
        <v>251</v>
      </c>
      <c r="AB53" s="13" t="s">
        <v>171</v>
      </c>
      <c r="AC53" s="13" t="s">
        <v>172</v>
      </c>
      <c r="AD53" s="13" t="s">
        <v>173</v>
      </c>
      <c r="AE53" s="13" t="s">
        <v>169</v>
      </c>
      <c r="AF53" s="13" t="s">
        <v>174</v>
      </c>
      <c r="AG53" s="13" t="s">
        <v>169</v>
      </c>
      <c r="AH53" s="13" t="s">
        <v>169</v>
      </c>
      <c r="AI53" s="13" t="s">
        <v>175</v>
      </c>
      <c r="AJ53" s="13" t="s">
        <v>175</v>
      </c>
      <c r="AK53" s="13">
        <v>4</v>
      </c>
      <c r="AL53" s="13" t="s">
        <v>175</v>
      </c>
      <c r="AM53" s="13">
        <v>0</v>
      </c>
      <c r="AN53" s="12" t="s">
        <v>241</v>
      </c>
      <c r="AO53" s="12">
        <v>0</v>
      </c>
      <c r="AP53" s="12">
        <v>0</v>
      </c>
      <c r="AQ53" s="11">
        <v>0</v>
      </c>
      <c r="AR53" s="11">
        <v>0</v>
      </c>
      <c r="AS53" s="10">
        <v>0</v>
      </c>
      <c r="AT53" s="9">
        <v>0</v>
      </c>
      <c r="AU53" s="9">
        <v>0</v>
      </c>
      <c r="AV53" s="8">
        <v>0</v>
      </c>
      <c r="AW53" s="7" t="s">
        <v>178</v>
      </c>
      <c r="AX53" s="7" t="s">
        <v>178</v>
      </c>
      <c r="AY53" s="7" t="s">
        <v>178</v>
      </c>
      <c r="AZ53" s="7" t="s">
        <v>178</v>
      </c>
      <c r="BA53" s="7" t="s">
        <v>178</v>
      </c>
      <c r="BB53" s="7" t="s">
        <v>178</v>
      </c>
      <c r="BC53" s="7" t="s">
        <v>178</v>
      </c>
      <c r="BD53" s="7" t="s">
        <v>178</v>
      </c>
      <c r="BE53" s="7" t="s">
        <v>178</v>
      </c>
      <c r="BF53" s="7" t="s">
        <v>178</v>
      </c>
      <c r="BG53" s="7" t="s">
        <v>178</v>
      </c>
      <c r="BH53" s="7" t="s">
        <v>178</v>
      </c>
      <c r="BI53" s="7" t="s">
        <v>178</v>
      </c>
      <c r="BJ53" s="7" t="s">
        <v>178</v>
      </c>
      <c r="BK53" s="7" t="s">
        <v>178</v>
      </c>
      <c r="BL53" s="7" t="s">
        <v>178</v>
      </c>
      <c r="BM53" s="7" t="s">
        <v>178</v>
      </c>
      <c r="BN53" s="7" t="s">
        <v>178</v>
      </c>
      <c r="BO53" s="7" t="s">
        <v>178</v>
      </c>
      <c r="BP53" s="7" t="s">
        <v>178</v>
      </c>
      <c r="BQ53" s="7" t="s">
        <v>178</v>
      </c>
      <c r="BR53" s="7" t="s">
        <v>178</v>
      </c>
      <c r="BS53" s="7" t="s">
        <v>178</v>
      </c>
      <c r="BT53" s="7" t="s">
        <v>178</v>
      </c>
      <c r="BU53" s="7" t="s">
        <v>178</v>
      </c>
      <c r="BV53" s="7" t="s">
        <v>178</v>
      </c>
      <c r="BW53" s="7" t="s">
        <v>178</v>
      </c>
      <c r="BX53" s="7" t="s">
        <v>178</v>
      </c>
      <c r="BY53" s="7" t="s">
        <v>178</v>
      </c>
      <c r="BZ53" s="7" t="s">
        <v>178</v>
      </c>
      <c r="CA53" s="7" t="s">
        <v>178</v>
      </c>
      <c r="CB53" s="7" t="s">
        <v>178</v>
      </c>
      <c r="CC53" s="7" t="s">
        <v>178</v>
      </c>
      <c r="CD53" s="7" t="s">
        <v>178</v>
      </c>
      <c r="CE53" s="7" t="s">
        <v>178</v>
      </c>
      <c r="CF53" s="7" t="s">
        <v>178</v>
      </c>
      <c r="CG53" s="7" t="s">
        <v>178</v>
      </c>
      <c r="CH53" s="7" t="s">
        <v>178</v>
      </c>
      <c r="CI53" s="7" t="s">
        <v>178</v>
      </c>
      <c r="CJ53" s="7" t="s">
        <v>178</v>
      </c>
      <c r="CK53" s="7" t="s">
        <v>178</v>
      </c>
      <c r="CL53" s="7" t="s">
        <v>178</v>
      </c>
    </row>
    <row r="54" spans="1:90" ht="30" x14ac:dyDescent="0.25">
      <c r="A54" s="13" t="s">
        <v>1</v>
      </c>
      <c r="B54" s="20" t="s">
        <v>4</v>
      </c>
      <c r="C54" s="19" t="s">
        <v>164</v>
      </c>
      <c r="D54" s="19" t="s">
        <v>242</v>
      </c>
      <c r="E54" s="18">
        <v>23406748</v>
      </c>
      <c r="F54" s="17">
        <v>383.79897355174052</v>
      </c>
      <c r="G54" s="9">
        <v>0</v>
      </c>
      <c r="H54" s="17">
        <v>0</v>
      </c>
      <c r="I54" s="16">
        <v>0</v>
      </c>
      <c r="J54" s="18">
        <v>1707380</v>
      </c>
      <c r="K54" s="16">
        <v>7.294392198352373E-2</v>
      </c>
      <c r="L54" s="17">
        <v>0</v>
      </c>
      <c r="M54" s="17">
        <v>0</v>
      </c>
      <c r="N54" s="16">
        <v>0</v>
      </c>
      <c r="O54" s="11">
        <v>229515</v>
      </c>
      <c r="P54" s="13" t="s">
        <v>227</v>
      </c>
      <c r="Q54" s="11">
        <v>60987</v>
      </c>
      <c r="R54" s="11">
        <v>51535</v>
      </c>
      <c r="S54" s="13">
        <v>1</v>
      </c>
      <c r="T54" s="13">
        <v>5</v>
      </c>
      <c r="U54" s="13">
        <v>59</v>
      </c>
      <c r="V54" s="13" t="s">
        <v>182</v>
      </c>
      <c r="W54" s="13" t="s">
        <v>208</v>
      </c>
      <c r="X54" s="15" t="s">
        <v>125</v>
      </c>
      <c r="Y54" s="14" t="s">
        <v>124</v>
      </c>
      <c r="Z54" s="13" t="s">
        <v>169</v>
      </c>
      <c r="AA54" s="13" t="s">
        <v>246</v>
      </c>
      <c r="AB54" s="13" t="s">
        <v>196</v>
      </c>
      <c r="AC54" s="13" t="s">
        <v>172</v>
      </c>
      <c r="AD54" s="13" t="s">
        <v>188</v>
      </c>
      <c r="AE54" s="13" t="s">
        <v>169</v>
      </c>
      <c r="AF54" s="13" t="s">
        <v>174</v>
      </c>
      <c r="AG54" s="13" t="s">
        <v>169</v>
      </c>
      <c r="AH54" s="13" t="s">
        <v>169</v>
      </c>
      <c r="AI54" s="13" t="s">
        <v>175</v>
      </c>
      <c r="AJ54" s="13" t="s">
        <v>175</v>
      </c>
      <c r="AK54" s="13">
        <v>5</v>
      </c>
      <c r="AL54" s="13" t="s">
        <v>175</v>
      </c>
      <c r="AM54" s="13">
        <v>0</v>
      </c>
      <c r="AN54" s="12" t="s">
        <v>241</v>
      </c>
      <c r="AO54" s="12">
        <v>0</v>
      </c>
      <c r="AP54" s="12">
        <v>0</v>
      </c>
      <c r="AQ54" s="11">
        <v>0</v>
      </c>
      <c r="AR54" s="11">
        <v>0</v>
      </c>
      <c r="AS54" s="10">
        <v>0</v>
      </c>
      <c r="AT54" s="9">
        <v>0</v>
      </c>
      <c r="AU54" s="9">
        <v>0</v>
      </c>
      <c r="AV54" s="8">
        <v>0</v>
      </c>
      <c r="AW54" s="7" t="s">
        <v>178</v>
      </c>
      <c r="AX54" s="7" t="s">
        <v>178</v>
      </c>
      <c r="AY54" s="7" t="s">
        <v>178</v>
      </c>
      <c r="AZ54" s="7" t="s">
        <v>178</v>
      </c>
      <c r="BA54" s="7" t="s">
        <v>178</v>
      </c>
      <c r="BB54" s="7" t="s">
        <v>178</v>
      </c>
      <c r="BC54" s="7" t="s">
        <v>178</v>
      </c>
      <c r="BD54" s="7" t="s">
        <v>178</v>
      </c>
      <c r="BE54" s="7" t="s">
        <v>178</v>
      </c>
      <c r="BF54" s="7" t="s">
        <v>178</v>
      </c>
      <c r="BG54" s="7" t="s">
        <v>178</v>
      </c>
      <c r="BH54" s="7" t="s">
        <v>178</v>
      </c>
      <c r="BI54" s="7" t="s">
        <v>178</v>
      </c>
      <c r="BJ54" s="7" t="s">
        <v>178</v>
      </c>
      <c r="BK54" s="7" t="s">
        <v>178</v>
      </c>
      <c r="BL54" s="7" t="s">
        <v>178</v>
      </c>
      <c r="BM54" s="7" t="s">
        <v>178</v>
      </c>
      <c r="BN54" s="7" t="s">
        <v>178</v>
      </c>
      <c r="BO54" s="7" t="s">
        <v>178</v>
      </c>
      <c r="BP54" s="7" t="s">
        <v>178</v>
      </c>
      <c r="BQ54" s="7" t="s">
        <v>178</v>
      </c>
      <c r="BR54" s="7" t="s">
        <v>178</v>
      </c>
      <c r="BS54" s="7" t="s">
        <v>178</v>
      </c>
      <c r="BT54" s="7" t="s">
        <v>178</v>
      </c>
      <c r="BU54" s="7" t="s">
        <v>178</v>
      </c>
      <c r="BV54" s="7" t="s">
        <v>178</v>
      </c>
      <c r="BW54" s="7" t="s">
        <v>178</v>
      </c>
      <c r="BX54" s="7" t="s">
        <v>178</v>
      </c>
      <c r="BY54" s="7" t="s">
        <v>178</v>
      </c>
      <c r="BZ54" s="7" t="s">
        <v>178</v>
      </c>
      <c r="CA54" s="7" t="s">
        <v>178</v>
      </c>
      <c r="CB54" s="7" t="s">
        <v>178</v>
      </c>
      <c r="CC54" s="7" t="s">
        <v>178</v>
      </c>
      <c r="CD54" s="7" t="s">
        <v>178</v>
      </c>
      <c r="CE54" s="7" t="s">
        <v>178</v>
      </c>
      <c r="CF54" s="7" t="s">
        <v>178</v>
      </c>
      <c r="CG54" s="7" t="s">
        <v>178</v>
      </c>
      <c r="CH54" s="7" t="s">
        <v>178</v>
      </c>
      <c r="CI54" s="7" t="s">
        <v>178</v>
      </c>
      <c r="CJ54" s="7" t="s">
        <v>178</v>
      </c>
      <c r="CK54" s="7" t="s">
        <v>178</v>
      </c>
      <c r="CL54" s="7" t="s">
        <v>178</v>
      </c>
    </row>
    <row r="55" spans="1:90" ht="75" x14ac:dyDescent="0.25">
      <c r="A55" s="13" t="s">
        <v>1</v>
      </c>
      <c r="B55" s="20" t="s">
        <v>3</v>
      </c>
      <c r="C55" s="19" t="s">
        <v>164</v>
      </c>
      <c r="D55" s="19" t="s">
        <v>242</v>
      </c>
      <c r="E55" s="18">
        <v>97000000</v>
      </c>
      <c r="F55" s="17">
        <v>910.35363015241387</v>
      </c>
      <c r="G55" s="9">
        <v>0</v>
      </c>
      <c r="H55" s="17">
        <v>0</v>
      </c>
      <c r="I55" s="16">
        <v>0</v>
      </c>
      <c r="J55" s="18">
        <v>5100000</v>
      </c>
      <c r="K55" s="16">
        <v>5.2577319587628867E-2</v>
      </c>
      <c r="L55" s="17">
        <v>0</v>
      </c>
      <c r="M55" s="17">
        <v>0</v>
      </c>
      <c r="N55" s="16">
        <v>0</v>
      </c>
      <c r="O55" s="11">
        <v>133085</v>
      </c>
      <c r="P55" s="13" t="s">
        <v>227</v>
      </c>
      <c r="Q55" s="11">
        <v>106552</v>
      </c>
      <c r="R55" s="11">
        <v>106552</v>
      </c>
      <c r="S55" s="13">
        <v>1</v>
      </c>
      <c r="T55" s="13">
        <v>9</v>
      </c>
      <c r="U55" s="13">
        <v>137</v>
      </c>
      <c r="V55" s="13" t="s">
        <v>182</v>
      </c>
      <c r="W55" s="13" t="s">
        <v>168</v>
      </c>
      <c r="X55" s="15" t="s">
        <v>125</v>
      </c>
      <c r="Y55" s="14" t="s">
        <v>124</v>
      </c>
      <c r="Z55" s="13" t="s">
        <v>169</v>
      </c>
      <c r="AA55" s="13" t="s">
        <v>240</v>
      </c>
      <c r="AB55" s="13" t="s">
        <v>252</v>
      </c>
      <c r="AC55" s="13" t="s">
        <v>172</v>
      </c>
      <c r="AD55" s="13" t="s">
        <v>253</v>
      </c>
      <c r="AE55" s="13" t="s">
        <v>169</v>
      </c>
      <c r="AF55" s="13" t="s">
        <v>174</v>
      </c>
      <c r="AG55" s="13" t="s">
        <v>169</v>
      </c>
      <c r="AH55" s="13" t="s">
        <v>169</v>
      </c>
      <c r="AI55" s="13" t="s">
        <v>175</v>
      </c>
      <c r="AJ55" s="13" t="s">
        <v>175</v>
      </c>
      <c r="AK55" s="13">
        <v>4</v>
      </c>
      <c r="AL55" s="13" t="s">
        <v>175</v>
      </c>
      <c r="AM55" s="13">
        <v>0</v>
      </c>
      <c r="AN55" s="12" t="s">
        <v>241</v>
      </c>
      <c r="AO55" s="12">
        <v>0</v>
      </c>
      <c r="AP55" s="12">
        <v>0</v>
      </c>
      <c r="AQ55" s="11">
        <v>0</v>
      </c>
      <c r="AR55" s="11">
        <v>0</v>
      </c>
      <c r="AS55" s="10">
        <v>0</v>
      </c>
      <c r="AT55" s="9">
        <v>0</v>
      </c>
      <c r="AU55" s="9">
        <v>0</v>
      </c>
      <c r="AV55" s="8">
        <v>0</v>
      </c>
      <c r="AW55" s="7" t="s">
        <v>178</v>
      </c>
      <c r="AX55" s="7" t="s">
        <v>178</v>
      </c>
      <c r="AY55" s="7" t="s">
        <v>178</v>
      </c>
      <c r="AZ55" s="7" t="s">
        <v>178</v>
      </c>
      <c r="BA55" s="7" t="s">
        <v>178</v>
      </c>
      <c r="BB55" s="7" t="s">
        <v>178</v>
      </c>
      <c r="BC55" s="7" t="s">
        <v>178</v>
      </c>
      <c r="BD55" s="7" t="s">
        <v>178</v>
      </c>
      <c r="BE55" s="7" t="s">
        <v>178</v>
      </c>
      <c r="BF55" s="7" t="s">
        <v>178</v>
      </c>
      <c r="BG55" s="7" t="s">
        <v>178</v>
      </c>
      <c r="BH55" s="7" t="s">
        <v>178</v>
      </c>
      <c r="BI55" s="7" t="s">
        <v>178</v>
      </c>
      <c r="BJ55" s="7" t="s">
        <v>178</v>
      </c>
      <c r="BK55" s="7" t="s">
        <v>178</v>
      </c>
      <c r="BL55" s="7" t="s">
        <v>178</v>
      </c>
      <c r="BM55" s="7" t="s">
        <v>178</v>
      </c>
      <c r="BN55" s="7" t="s">
        <v>178</v>
      </c>
      <c r="BO55" s="7" t="s">
        <v>178</v>
      </c>
      <c r="BP55" s="7" t="s">
        <v>178</v>
      </c>
      <c r="BQ55" s="7" t="s">
        <v>178</v>
      </c>
      <c r="BR55" s="7" t="s">
        <v>178</v>
      </c>
      <c r="BS55" s="7" t="s">
        <v>178</v>
      </c>
      <c r="BT55" s="7" t="s">
        <v>178</v>
      </c>
      <c r="BU55" s="7" t="s">
        <v>178</v>
      </c>
      <c r="BV55" s="7" t="s">
        <v>178</v>
      </c>
      <c r="BW55" s="7" t="s">
        <v>178</v>
      </c>
      <c r="BX55" s="7" t="s">
        <v>178</v>
      </c>
      <c r="BY55" s="7" t="s">
        <v>178</v>
      </c>
      <c r="BZ55" s="7" t="s">
        <v>178</v>
      </c>
      <c r="CA55" s="7" t="s">
        <v>178</v>
      </c>
      <c r="CB55" s="7" t="s">
        <v>178</v>
      </c>
      <c r="CC55" s="7" t="s">
        <v>178</v>
      </c>
      <c r="CD55" s="7" t="s">
        <v>178</v>
      </c>
      <c r="CE55" s="7" t="s">
        <v>178</v>
      </c>
      <c r="CF55" s="7" t="s">
        <v>178</v>
      </c>
      <c r="CG55" s="7" t="s">
        <v>178</v>
      </c>
      <c r="CH55" s="7" t="s">
        <v>178</v>
      </c>
      <c r="CI55" s="7" t="s">
        <v>178</v>
      </c>
      <c r="CJ55" s="7" t="s">
        <v>178</v>
      </c>
      <c r="CK55" s="7" t="s">
        <v>178</v>
      </c>
      <c r="CL55" s="7" t="s">
        <v>178</v>
      </c>
    </row>
    <row r="56" spans="1:90" ht="105" x14ac:dyDescent="0.25">
      <c r="A56" s="13" t="s">
        <v>1</v>
      </c>
      <c r="B56" s="20" t="s">
        <v>2</v>
      </c>
      <c r="C56" s="19" t="s">
        <v>164</v>
      </c>
      <c r="D56" s="19" t="s">
        <v>239</v>
      </c>
      <c r="E56" s="18">
        <v>48673175</v>
      </c>
      <c r="F56" s="17">
        <v>708.40725738961612</v>
      </c>
      <c r="G56" s="9">
        <v>0</v>
      </c>
      <c r="H56" s="17">
        <v>0</v>
      </c>
      <c r="I56" s="16">
        <v>0</v>
      </c>
      <c r="J56" s="18">
        <v>21977827</v>
      </c>
      <c r="K56" s="16">
        <v>0.45153879934892266</v>
      </c>
      <c r="L56" s="17">
        <v>0</v>
      </c>
      <c r="M56" s="17">
        <v>0</v>
      </c>
      <c r="N56" s="16">
        <v>0</v>
      </c>
      <c r="O56" s="11">
        <v>247199</v>
      </c>
      <c r="P56" s="13" t="s">
        <v>227</v>
      </c>
      <c r="Q56" s="11">
        <v>68707.899999999994</v>
      </c>
      <c r="R56" s="11">
        <v>68707.899999999994</v>
      </c>
      <c r="S56" s="13">
        <v>1</v>
      </c>
      <c r="T56" s="13">
        <v>15</v>
      </c>
      <c r="U56" s="13">
        <v>82</v>
      </c>
      <c r="V56" s="13" t="s">
        <v>167</v>
      </c>
      <c r="W56" s="13" t="s">
        <v>168</v>
      </c>
      <c r="X56" s="15" t="s">
        <v>125</v>
      </c>
      <c r="Y56" s="14" t="s">
        <v>124</v>
      </c>
      <c r="Z56" s="13" t="s">
        <v>169</v>
      </c>
      <c r="AA56" s="13" t="s">
        <v>254</v>
      </c>
      <c r="AB56" s="13" t="s">
        <v>171</v>
      </c>
      <c r="AC56" s="13" t="s">
        <v>172</v>
      </c>
      <c r="AD56" s="13" t="s">
        <v>188</v>
      </c>
      <c r="AE56" s="13" t="s">
        <v>169</v>
      </c>
      <c r="AF56" s="13" t="s">
        <v>174</v>
      </c>
      <c r="AG56" s="13" t="s">
        <v>169</v>
      </c>
      <c r="AH56" s="13" t="s">
        <v>175</v>
      </c>
      <c r="AI56" s="13" t="s">
        <v>175</v>
      </c>
      <c r="AJ56" s="13" t="s">
        <v>175</v>
      </c>
      <c r="AK56" s="13">
        <v>4</v>
      </c>
      <c r="AL56" s="13" t="s">
        <v>175</v>
      </c>
      <c r="AM56" s="13">
        <v>0</v>
      </c>
      <c r="AN56" s="12" t="s">
        <v>241</v>
      </c>
      <c r="AO56" s="12">
        <v>0</v>
      </c>
      <c r="AP56" s="12">
        <v>0</v>
      </c>
      <c r="AQ56" s="11">
        <v>0</v>
      </c>
      <c r="AR56" s="11">
        <v>0</v>
      </c>
      <c r="AS56" s="10">
        <v>0</v>
      </c>
      <c r="AT56" s="9">
        <v>0</v>
      </c>
      <c r="AU56" s="9">
        <v>0</v>
      </c>
      <c r="AV56" s="8">
        <v>0</v>
      </c>
      <c r="AW56" s="7" t="s">
        <v>178</v>
      </c>
      <c r="AX56" s="7" t="s">
        <v>178</v>
      </c>
      <c r="AY56" s="7" t="s">
        <v>178</v>
      </c>
      <c r="AZ56" s="7" t="s">
        <v>178</v>
      </c>
      <c r="BA56" s="7" t="s">
        <v>178</v>
      </c>
      <c r="BB56" s="7" t="s">
        <v>178</v>
      </c>
      <c r="BC56" s="7" t="s">
        <v>178</v>
      </c>
      <c r="BD56" s="7" t="s">
        <v>178</v>
      </c>
      <c r="BE56" s="7" t="s">
        <v>178</v>
      </c>
      <c r="BF56" s="7" t="s">
        <v>178</v>
      </c>
      <c r="BG56" s="7" t="s">
        <v>178</v>
      </c>
      <c r="BH56" s="7" t="s">
        <v>178</v>
      </c>
      <c r="BI56" s="7" t="s">
        <v>178</v>
      </c>
      <c r="BJ56" s="7" t="s">
        <v>178</v>
      </c>
      <c r="BK56" s="7" t="s">
        <v>178</v>
      </c>
      <c r="BL56" s="7" t="s">
        <v>178</v>
      </c>
      <c r="BM56" s="7" t="s">
        <v>178</v>
      </c>
      <c r="BN56" s="7" t="s">
        <v>178</v>
      </c>
      <c r="BO56" s="7" t="s">
        <v>178</v>
      </c>
      <c r="BP56" s="7" t="s">
        <v>178</v>
      </c>
      <c r="BQ56" s="7" t="s">
        <v>178</v>
      </c>
      <c r="BR56" s="7" t="s">
        <v>178</v>
      </c>
      <c r="BS56" s="7" t="s">
        <v>178</v>
      </c>
      <c r="BT56" s="7" t="s">
        <v>178</v>
      </c>
      <c r="BU56" s="7" t="s">
        <v>178</v>
      </c>
      <c r="BV56" s="7" t="s">
        <v>178</v>
      </c>
      <c r="BW56" s="7" t="s">
        <v>178</v>
      </c>
      <c r="BX56" s="7" t="s">
        <v>178</v>
      </c>
      <c r="BY56" s="7" t="s">
        <v>178</v>
      </c>
      <c r="BZ56" s="7" t="s">
        <v>178</v>
      </c>
      <c r="CA56" s="7" t="s">
        <v>178</v>
      </c>
      <c r="CB56" s="7" t="s">
        <v>178</v>
      </c>
      <c r="CC56" s="7" t="s">
        <v>178</v>
      </c>
      <c r="CD56" s="7" t="s">
        <v>178</v>
      </c>
      <c r="CE56" s="7" t="s">
        <v>178</v>
      </c>
      <c r="CF56" s="7" t="s">
        <v>178</v>
      </c>
      <c r="CG56" s="7" t="s">
        <v>178</v>
      </c>
      <c r="CH56" s="7" t="s">
        <v>178</v>
      </c>
      <c r="CI56" s="7" t="s">
        <v>178</v>
      </c>
      <c r="CJ56" s="7" t="s">
        <v>178</v>
      </c>
      <c r="CK56" s="7" t="s">
        <v>178</v>
      </c>
      <c r="CL56" s="7" t="s">
        <v>178</v>
      </c>
    </row>
    <row r="57" spans="1:90" ht="30" x14ac:dyDescent="0.25">
      <c r="A57" s="13" t="s">
        <v>1</v>
      </c>
      <c r="B57" s="20" t="s">
        <v>0</v>
      </c>
      <c r="C57" s="19" t="s">
        <v>164</v>
      </c>
      <c r="D57" s="19" t="s">
        <v>242</v>
      </c>
      <c r="E57" s="18">
        <v>210922949</v>
      </c>
      <c r="F57" s="17">
        <v>724.82113058419247</v>
      </c>
      <c r="G57" s="9">
        <v>0</v>
      </c>
      <c r="H57" s="17">
        <v>0</v>
      </c>
      <c r="I57" s="16">
        <v>0</v>
      </c>
      <c r="J57" s="18">
        <v>101285828</v>
      </c>
      <c r="K57" s="16">
        <v>0.48020297687000385</v>
      </c>
      <c r="L57" s="17">
        <v>0</v>
      </c>
      <c r="M57" s="17">
        <v>0</v>
      </c>
      <c r="N57" s="16">
        <v>0</v>
      </c>
      <c r="O57" s="11">
        <v>235800</v>
      </c>
      <c r="P57" s="13" t="s">
        <v>227</v>
      </c>
      <c r="Q57" s="11">
        <v>291000</v>
      </c>
      <c r="R57" s="11">
        <v>265499</v>
      </c>
      <c r="S57" s="13">
        <v>1</v>
      </c>
      <c r="T57" s="13">
        <v>9</v>
      </c>
      <c r="U57" s="13">
        <v>291</v>
      </c>
      <c r="V57" s="13" t="s">
        <v>182</v>
      </c>
      <c r="W57" s="13" t="s">
        <v>168</v>
      </c>
      <c r="X57" s="15" t="s">
        <v>125</v>
      </c>
      <c r="Y57" s="14" t="s">
        <v>124</v>
      </c>
      <c r="Z57" s="13" t="s">
        <v>169</v>
      </c>
      <c r="AA57" s="13" t="s">
        <v>255</v>
      </c>
      <c r="AB57" s="13" t="s">
        <v>171</v>
      </c>
      <c r="AC57" s="13" t="s">
        <v>172</v>
      </c>
      <c r="AD57" s="13" t="s">
        <v>188</v>
      </c>
      <c r="AE57" s="13" t="s">
        <v>169</v>
      </c>
      <c r="AF57" s="13" t="s">
        <v>174</v>
      </c>
      <c r="AG57" s="13" t="s">
        <v>169</v>
      </c>
      <c r="AH57" s="13">
        <v>0</v>
      </c>
      <c r="AI57" s="13" t="s">
        <v>175</v>
      </c>
      <c r="AJ57" s="13" t="s">
        <v>175</v>
      </c>
      <c r="AK57" s="13">
        <v>4</v>
      </c>
      <c r="AL57" s="13" t="s">
        <v>175</v>
      </c>
      <c r="AM57" s="13">
        <v>0</v>
      </c>
      <c r="AN57" s="12" t="s">
        <v>241</v>
      </c>
      <c r="AO57" s="12">
        <v>0</v>
      </c>
      <c r="AP57" s="12">
        <v>0</v>
      </c>
      <c r="AQ57" s="11">
        <v>0</v>
      </c>
      <c r="AR57" s="11">
        <v>0</v>
      </c>
      <c r="AS57" s="10">
        <v>0</v>
      </c>
      <c r="AT57" s="9">
        <v>0</v>
      </c>
      <c r="AU57" s="9">
        <v>0</v>
      </c>
      <c r="AV57" s="8">
        <v>0</v>
      </c>
      <c r="AW57" s="7" t="s">
        <v>178</v>
      </c>
      <c r="AX57" s="7" t="s">
        <v>178</v>
      </c>
      <c r="AY57" s="7" t="s">
        <v>178</v>
      </c>
      <c r="AZ57" s="7" t="s">
        <v>178</v>
      </c>
      <c r="BA57" s="7" t="s">
        <v>178</v>
      </c>
      <c r="BB57" s="7" t="s">
        <v>178</v>
      </c>
      <c r="BC57" s="7" t="s">
        <v>178</v>
      </c>
      <c r="BD57" s="7" t="s">
        <v>178</v>
      </c>
      <c r="BE57" s="7" t="s">
        <v>178</v>
      </c>
      <c r="BF57" s="7" t="s">
        <v>178</v>
      </c>
      <c r="BG57" s="7" t="s">
        <v>178</v>
      </c>
      <c r="BH57" s="7" t="s">
        <v>178</v>
      </c>
      <c r="BI57" s="7" t="s">
        <v>178</v>
      </c>
      <c r="BJ57" s="7" t="s">
        <v>178</v>
      </c>
      <c r="BK57" s="7" t="s">
        <v>178</v>
      </c>
      <c r="BL57" s="7" t="s">
        <v>178</v>
      </c>
      <c r="BM57" s="7" t="s">
        <v>178</v>
      </c>
      <c r="BN57" s="7" t="s">
        <v>178</v>
      </c>
      <c r="BO57" s="7" t="s">
        <v>178</v>
      </c>
      <c r="BP57" s="7" t="s">
        <v>178</v>
      </c>
      <c r="BQ57" s="7" t="s">
        <v>178</v>
      </c>
      <c r="BR57" s="7" t="s">
        <v>178</v>
      </c>
      <c r="BS57" s="7" t="s">
        <v>178</v>
      </c>
      <c r="BT57" s="7" t="s">
        <v>178</v>
      </c>
      <c r="BU57" s="7" t="s">
        <v>178</v>
      </c>
      <c r="BV57" s="7" t="s">
        <v>178</v>
      </c>
      <c r="BW57" s="7" t="s">
        <v>178</v>
      </c>
      <c r="BX57" s="7" t="s">
        <v>178</v>
      </c>
      <c r="BY57" s="7" t="s">
        <v>178</v>
      </c>
      <c r="BZ57" s="7" t="s">
        <v>178</v>
      </c>
      <c r="CA57" s="7" t="s">
        <v>178</v>
      </c>
      <c r="CB57" s="7" t="s">
        <v>178</v>
      </c>
      <c r="CC57" s="7" t="s">
        <v>178</v>
      </c>
      <c r="CD57" s="7" t="s">
        <v>178</v>
      </c>
      <c r="CE57" s="7" t="s">
        <v>178</v>
      </c>
      <c r="CF57" s="7" t="s">
        <v>178</v>
      </c>
      <c r="CG57" s="7" t="s">
        <v>178</v>
      </c>
      <c r="CH57" s="7" t="s">
        <v>178</v>
      </c>
      <c r="CI57" s="7" t="s">
        <v>178</v>
      </c>
      <c r="CJ57" s="7" t="s">
        <v>178</v>
      </c>
      <c r="CK57" s="7" t="s">
        <v>178</v>
      </c>
      <c r="CL57" s="7" t="s">
        <v>178</v>
      </c>
    </row>
  </sheetData>
  <autoFilter ref="A1:CL43" xr:uid="{D5C16C55-E43A-4AC9-8010-FB558D53C90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EBA5-919D-441F-806C-16444EA989AA}">
  <dimension ref="A1:N24"/>
  <sheetViews>
    <sheetView zoomScale="85" zoomScaleNormal="85" workbookViewId="0">
      <selection activeCell="A2" sqref="A2:A23"/>
    </sheetView>
  </sheetViews>
  <sheetFormatPr defaultRowHeight="15" x14ac:dyDescent="0.25"/>
  <cols>
    <col min="1" max="1" width="33.28515625" bestFit="1" customWidth="1"/>
    <col min="2" max="2" width="14.140625" bestFit="1" customWidth="1"/>
    <col min="3" max="4" width="11.28515625" bestFit="1" customWidth="1"/>
    <col min="5" max="5" width="14.7109375" bestFit="1" customWidth="1"/>
    <col min="6" max="6" width="16" bestFit="1" customWidth="1"/>
    <col min="7" max="7" width="13.28515625" bestFit="1" customWidth="1"/>
    <col min="8" max="8" width="18.85546875" bestFit="1" customWidth="1"/>
    <col min="9" max="9" width="22.28515625" bestFit="1" customWidth="1"/>
    <col min="10" max="10" width="30.7109375" bestFit="1" customWidth="1"/>
    <col min="11" max="11" width="29.42578125" bestFit="1" customWidth="1"/>
    <col min="12" max="12" width="17" bestFit="1" customWidth="1"/>
    <col min="13" max="13" width="17.85546875" bestFit="1" customWidth="1"/>
    <col min="14" max="14" width="11.85546875" bestFit="1" customWidth="1"/>
  </cols>
  <sheetData>
    <row r="1" spans="1:14" x14ac:dyDescent="0.25">
      <c r="A1" s="32" t="s">
        <v>163</v>
      </c>
      <c r="B1" t="s">
        <v>162</v>
      </c>
      <c r="C1" t="s">
        <v>161</v>
      </c>
      <c r="D1" t="s">
        <v>160</v>
      </c>
      <c r="E1" t="s">
        <v>159</v>
      </c>
      <c r="F1" t="s">
        <v>158</v>
      </c>
      <c r="G1" t="s">
        <v>157</v>
      </c>
      <c r="H1" t="s">
        <v>156</v>
      </c>
      <c r="I1" t="s">
        <v>155</v>
      </c>
      <c r="J1" t="s">
        <v>154</v>
      </c>
      <c r="K1" t="s">
        <v>153</v>
      </c>
      <c r="L1" t="s">
        <v>152</v>
      </c>
      <c r="M1" t="s">
        <v>151</v>
      </c>
      <c r="N1" t="s">
        <v>150</v>
      </c>
    </row>
    <row r="2" spans="1:14" x14ac:dyDescent="0.25">
      <c r="A2" s="31" t="s">
        <v>57</v>
      </c>
      <c r="B2" s="30">
        <v>1130801.5899999999</v>
      </c>
      <c r="C2" s="30">
        <v>879051</v>
      </c>
      <c r="D2" s="30">
        <v>240000</v>
      </c>
      <c r="E2" s="30">
        <v>140736</v>
      </c>
      <c r="F2" s="30">
        <v>0</v>
      </c>
      <c r="G2" s="30">
        <v>200000</v>
      </c>
      <c r="H2" s="30">
        <v>0</v>
      </c>
      <c r="I2" s="30">
        <v>0</v>
      </c>
      <c r="J2" s="30">
        <v>645948</v>
      </c>
      <c r="K2" s="30">
        <v>12128463.810000001</v>
      </c>
      <c r="L2" s="30">
        <v>-169700</v>
      </c>
      <c r="M2" s="30">
        <v>0</v>
      </c>
      <c r="N2" s="30">
        <v>-350931</v>
      </c>
    </row>
    <row r="3" spans="1:14" x14ac:dyDescent="0.25">
      <c r="A3" s="31" t="s">
        <v>48</v>
      </c>
      <c r="B3" s="30">
        <v>4894107.2280019997</v>
      </c>
      <c r="C3" s="30">
        <v>1592848.1643980001</v>
      </c>
      <c r="D3" s="30">
        <v>1059435.67</v>
      </c>
      <c r="E3" s="30">
        <v>183414</v>
      </c>
      <c r="F3" s="30">
        <v>239102.25</v>
      </c>
      <c r="G3" s="30">
        <v>807248.03250000044</v>
      </c>
      <c r="H3" s="30">
        <v>270000</v>
      </c>
      <c r="I3" s="30">
        <v>789125</v>
      </c>
      <c r="J3" s="30">
        <v>1454119.25</v>
      </c>
      <c r="K3" s="30">
        <v>42899731.586889014</v>
      </c>
      <c r="L3" s="30">
        <v>-235624</v>
      </c>
      <c r="M3" s="30">
        <v>-55599</v>
      </c>
      <c r="N3" s="30">
        <v>-750000</v>
      </c>
    </row>
    <row r="4" spans="1:14" x14ac:dyDescent="0.25">
      <c r="A4" s="31" t="s">
        <v>43</v>
      </c>
      <c r="B4" s="30">
        <v>22898351.84</v>
      </c>
      <c r="C4" s="30">
        <v>6998906</v>
      </c>
      <c r="D4" s="30">
        <v>6106206</v>
      </c>
      <c r="E4" s="30">
        <v>434701</v>
      </c>
      <c r="F4" s="30">
        <v>0</v>
      </c>
      <c r="G4" s="30">
        <v>617156</v>
      </c>
      <c r="H4" s="30">
        <v>0</v>
      </c>
      <c r="I4" s="30">
        <v>546700</v>
      </c>
      <c r="J4" s="30">
        <v>50300</v>
      </c>
      <c r="K4" s="30">
        <v>84887679.159999996</v>
      </c>
      <c r="L4" s="30">
        <v>-300000</v>
      </c>
      <c r="M4" s="30">
        <v>0</v>
      </c>
      <c r="N4" s="30">
        <v>-750000</v>
      </c>
    </row>
    <row r="5" spans="1:14" x14ac:dyDescent="0.25">
      <c r="A5" s="31" t="s">
        <v>37</v>
      </c>
      <c r="B5" s="30">
        <v>16052777</v>
      </c>
      <c r="C5" s="30">
        <v>3168000</v>
      </c>
      <c r="D5" s="30">
        <v>307000</v>
      </c>
      <c r="E5" s="30">
        <v>788116</v>
      </c>
      <c r="F5" s="30">
        <v>3072683</v>
      </c>
      <c r="G5" s="30">
        <v>553272</v>
      </c>
      <c r="H5" s="30">
        <v>0</v>
      </c>
      <c r="I5" s="30">
        <v>0</v>
      </c>
      <c r="J5" s="30">
        <v>7001039.7062499998</v>
      </c>
      <c r="K5" s="30">
        <v>25917381.706250001</v>
      </c>
      <c r="L5" s="30">
        <v>-99617.8</v>
      </c>
      <c r="M5" s="30">
        <v>0</v>
      </c>
      <c r="N5" s="30">
        <v>-425000</v>
      </c>
    </row>
    <row r="6" spans="1:14" x14ac:dyDescent="0.25">
      <c r="A6" s="31" t="s">
        <v>51</v>
      </c>
      <c r="B6" s="30">
        <v>5414207.7699999996</v>
      </c>
      <c r="C6" s="30">
        <v>1755748.5</v>
      </c>
      <c r="D6" s="30">
        <v>356582</v>
      </c>
      <c r="E6" s="30">
        <v>462963.94</v>
      </c>
      <c r="F6" s="30">
        <v>157000</v>
      </c>
      <c r="G6" s="30">
        <v>246715.67</v>
      </c>
      <c r="H6" s="30">
        <v>50000</v>
      </c>
      <c r="I6" s="30">
        <v>53050</v>
      </c>
      <c r="J6" s="30">
        <v>198249.76</v>
      </c>
      <c r="K6" s="30">
        <v>18820784.210000005</v>
      </c>
      <c r="L6" s="30">
        <v>-145660</v>
      </c>
      <c r="M6" s="30">
        <v>-49394</v>
      </c>
      <c r="N6" s="30">
        <v>-500000</v>
      </c>
    </row>
    <row r="7" spans="1:14" x14ac:dyDescent="0.25">
      <c r="A7" s="31" t="s">
        <v>45</v>
      </c>
      <c r="B7" s="30">
        <v>823994</v>
      </c>
      <c r="C7" s="30">
        <v>520783</v>
      </c>
      <c r="D7" s="30">
        <v>73950</v>
      </c>
      <c r="E7" s="30">
        <v>410325</v>
      </c>
      <c r="F7" s="30">
        <v>571158</v>
      </c>
      <c r="G7" s="30">
        <v>41511</v>
      </c>
      <c r="H7" s="30">
        <v>0</v>
      </c>
      <c r="I7" s="30">
        <v>0</v>
      </c>
      <c r="J7" s="30">
        <v>64637.931034482703</v>
      </c>
      <c r="K7" s="30">
        <v>11648847</v>
      </c>
      <c r="L7" s="30">
        <v>-978000</v>
      </c>
      <c r="M7" s="30">
        <v>-140885</v>
      </c>
      <c r="N7" s="30">
        <v>-727236</v>
      </c>
    </row>
    <row r="8" spans="1:14" x14ac:dyDescent="0.25">
      <c r="A8" s="31" t="s">
        <v>33</v>
      </c>
      <c r="B8" s="30">
        <v>13796154</v>
      </c>
      <c r="C8" s="30">
        <v>3860000</v>
      </c>
      <c r="D8" s="30">
        <v>1521600</v>
      </c>
      <c r="E8" s="30">
        <v>291269</v>
      </c>
      <c r="F8" s="30">
        <v>263398</v>
      </c>
      <c r="G8" s="30">
        <v>468693</v>
      </c>
      <c r="H8" s="30">
        <v>0</v>
      </c>
      <c r="I8" s="30">
        <v>142906</v>
      </c>
      <c r="J8" s="30">
        <v>0</v>
      </c>
      <c r="K8" s="30">
        <v>48027048</v>
      </c>
      <c r="L8" s="30">
        <v>-300000</v>
      </c>
      <c r="M8" s="30">
        <v>0</v>
      </c>
      <c r="N8" s="30">
        <v>-850000</v>
      </c>
    </row>
    <row r="9" spans="1:14" x14ac:dyDescent="0.25">
      <c r="A9" s="31" t="s">
        <v>21</v>
      </c>
      <c r="B9" s="30">
        <v>2761816</v>
      </c>
      <c r="C9" s="30">
        <v>2870000</v>
      </c>
      <c r="D9" s="30">
        <v>1545000</v>
      </c>
      <c r="E9" s="30">
        <v>372200</v>
      </c>
      <c r="F9" s="30">
        <v>411400</v>
      </c>
      <c r="G9" s="30">
        <v>260000</v>
      </c>
      <c r="H9" s="30">
        <v>0</v>
      </c>
      <c r="I9" s="30">
        <v>37000</v>
      </c>
      <c r="J9" s="30">
        <v>1742800</v>
      </c>
      <c r="K9" s="30">
        <v>42282722</v>
      </c>
      <c r="L9" s="30">
        <v>-555000</v>
      </c>
      <c r="M9" s="30">
        <v>0</v>
      </c>
      <c r="N9" s="30">
        <v>-1000000</v>
      </c>
    </row>
    <row r="10" spans="1:14" x14ac:dyDescent="0.25">
      <c r="A10" s="31" t="s">
        <v>49</v>
      </c>
      <c r="B10" s="30">
        <v>6779865.4409556938</v>
      </c>
      <c r="C10" s="30">
        <v>5074592.0401127683</v>
      </c>
      <c r="D10" s="30">
        <v>3559889.2908018893</v>
      </c>
      <c r="E10" s="30">
        <v>572717.54664717428</v>
      </c>
      <c r="F10" s="30">
        <v>232500</v>
      </c>
      <c r="G10" s="30">
        <v>400000</v>
      </c>
      <c r="H10" s="30">
        <v>0</v>
      </c>
      <c r="I10" s="30">
        <v>189900</v>
      </c>
      <c r="J10" s="30">
        <v>0</v>
      </c>
      <c r="K10" s="30">
        <v>82895592.980247587</v>
      </c>
      <c r="L10" s="30">
        <v>-700000</v>
      </c>
      <c r="M10" s="30">
        <v>-100000</v>
      </c>
      <c r="N10" s="30">
        <v>-1000000</v>
      </c>
    </row>
    <row r="11" spans="1:14" x14ac:dyDescent="0.25">
      <c r="A11" s="31" t="s">
        <v>40</v>
      </c>
      <c r="B11" s="30">
        <v>96977.91</v>
      </c>
      <c r="C11" s="30">
        <v>8539.65</v>
      </c>
      <c r="D11" s="30">
        <v>5400</v>
      </c>
      <c r="E11" s="30">
        <v>7000</v>
      </c>
      <c r="F11" s="30">
        <v>27815</v>
      </c>
      <c r="G11" s="30">
        <v>2147.13</v>
      </c>
      <c r="H11" s="30">
        <v>2300</v>
      </c>
      <c r="I11" s="30">
        <v>7650</v>
      </c>
      <c r="J11" s="30">
        <v>5000</v>
      </c>
      <c r="K11" s="30">
        <v>289777.65999999997</v>
      </c>
      <c r="L11" s="30">
        <v>-12600</v>
      </c>
      <c r="M11" s="30">
        <v>-14255</v>
      </c>
      <c r="N11" s="30">
        <v>-39467</v>
      </c>
    </row>
    <row r="12" spans="1:14" x14ac:dyDescent="0.25">
      <c r="A12" s="31" t="s">
        <v>39</v>
      </c>
      <c r="B12" s="30">
        <v>4079691.16</v>
      </c>
      <c r="C12" s="30">
        <v>3770484.94</v>
      </c>
      <c r="D12" s="30">
        <v>3048214.42</v>
      </c>
      <c r="E12" s="30">
        <v>63526</v>
      </c>
      <c r="F12" s="30">
        <v>682830</v>
      </c>
      <c r="G12" s="30">
        <v>141119.70000000001</v>
      </c>
      <c r="H12" s="30">
        <v>365000</v>
      </c>
      <c r="I12" s="30">
        <v>73675</v>
      </c>
      <c r="J12" s="30">
        <v>0</v>
      </c>
      <c r="K12" s="30">
        <v>35399236.420000002</v>
      </c>
      <c r="L12" s="30">
        <v>-270600</v>
      </c>
      <c r="M12" s="30">
        <v>-20400</v>
      </c>
      <c r="N12" s="30">
        <v>-250000</v>
      </c>
    </row>
    <row r="13" spans="1:14" x14ac:dyDescent="0.25">
      <c r="A13" s="31" t="s">
        <v>52</v>
      </c>
      <c r="B13" s="30">
        <v>8918168</v>
      </c>
      <c r="C13" s="30">
        <v>2028100</v>
      </c>
      <c r="D13" s="30">
        <v>91500</v>
      </c>
      <c r="E13" s="30">
        <v>404336</v>
      </c>
      <c r="F13" s="30">
        <v>339261</v>
      </c>
      <c r="G13" s="30">
        <v>590723</v>
      </c>
      <c r="H13" s="30">
        <v>350000</v>
      </c>
      <c r="I13" s="30">
        <v>45775</v>
      </c>
      <c r="J13" s="30">
        <v>100000</v>
      </c>
      <c r="K13" s="30">
        <v>79083917</v>
      </c>
      <c r="L13" s="30">
        <v>-508200</v>
      </c>
      <c r="M13" s="30">
        <v>0</v>
      </c>
      <c r="N13" s="30">
        <v>-750000</v>
      </c>
    </row>
    <row r="14" spans="1:14" x14ac:dyDescent="0.25">
      <c r="A14" s="31" t="s">
        <v>38</v>
      </c>
      <c r="B14" s="30">
        <v>64925.8</v>
      </c>
      <c r="C14" s="30">
        <v>30000</v>
      </c>
      <c r="D14" s="30">
        <v>12400</v>
      </c>
      <c r="E14" s="30">
        <v>21000</v>
      </c>
      <c r="F14" s="30">
        <v>34600</v>
      </c>
      <c r="G14" s="30">
        <v>750</v>
      </c>
      <c r="H14" s="30">
        <v>0</v>
      </c>
      <c r="I14" s="30">
        <v>0</v>
      </c>
      <c r="J14" s="30">
        <v>0</v>
      </c>
      <c r="K14" s="30">
        <v>500484.2</v>
      </c>
      <c r="L14" s="30">
        <v>-6400</v>
      </c>
      <c r="M14" s="30">
        <v>-14933</v>
      </c>
      <c r="N14" s="30">
        <v>-59976</v>
      </c>
    </row>
    <row r="15" spans="1:14" x14ac:dyDescent="0.25">
      <c r="A15" s="31" t="s">
        <v>53</v>
      </c>
      <c r="B15" s="30">
        <v>5651719.0199999996</v>
      </c>
      <c r="C15" s="30">
        <v>1830400</v>
      </c>
      <c r="D15" s="30">
        <v>1791250</v>
      </c>
      <c r="E15" s="30">
        <v>239216.96</v>
      </c>
      <c r="F15" s="30">
        <v>2535918.75</v>
      </c>
      <c r="G15" s="30">
        <v>294500</v>
      </c>
      <c r="H15" s="30">
        <v>0</v>
      </c>
      <c r="I15" s="30">
        <v>310000</v>
      </c>
      <c r="J15" s="30">
        <v>2405000</v>
      </c>
      <c r="K15" s="30">
        <v>39136690.990000002</v>
      </c>
      <c r="L15" s="30">
        <v>-339240</v>
      </c>
      <c r="M15" s="30">
        <v>-52250</v>
      </c>
      <c r="N15" s="30">
        <v>-637500</v>
      </c>
    </row>
    <row r="16" spans="1:14" x14ac:dyDescent="0.25">
      <c r="A16" s="31" t="s">
        <v>23</v>
      </c>
      <c r="B16" s="30">
        <v>1057815</v>
      </c>
      <c r="C16" s="30">
        <v>575523</v>
      </c>
      <c r="D16" s="30">
        <v>60000</v>
      </c>
      <c r="E16" s="30">
        <v>233256</v>
      </c>
      <c r="F16" s="30">
        <v>678000</v>
      </c>
      <c r="G16" s="30">
        <v>51000</v>
      </c>
      <c r="H16" s="30">
        <v>45000</v>
      </c>
      <c r="I16" s="30">
        <v>22372</v>
      </c>
      <c r="J16" s="30">
        <v>131321</v>
      </c>
      <c r="K16" s="30">
        <v>10287092</v>
      </c>
      <c r="L16" s="30">
        <v>-558250</v>
      </c>
      <c r="M16" s="30">
        <v>-199800</v>
      </c>
      <c r="N16" s="30">
        <v>-750000</v>
      </c>
    </row>
    <row r="17" spans="1:14" x14ac:dyDescent="0.25">
      <c r="A17" s="31" t="s">
        <v>50</v>
      </c>
      <c r="B17" s="30">
        <v>884237</v>
      </c>
      <c r="C17" s="30">
        <v>575523</v>
      </c>
      <c r="D17" s="30">
        <v>60000</v>
      </c>
      <c r="E17" s="30">
        <v>299400</v>
      </c>
      <c r="F17" s="30">
        <v>678000</v>
      </c>
      <c r="G17" s="30">
        <v>51000</v>
      </c>
      <c r="H17" s="30">
        <v>45000</v>
      </c>
      <c r="I17" s="30">
        <v>20826</v>
      </c>
      <c r="J17" s="30">
        <v>0</v>
      </c>
      <c r="K17" s="30">
        <v>8280460</v>
      </c>
      <c r="L17" s="30">
        <v>-571050</v>
      </c>
      <c r="M17" s="30">
        <v>-283035</v>
      </c>
      <c r="N17" s="30">
        <v>-750000</v>
      </c>
    </row>
    <row r="18" spans="1:14" x14ac:dyDescent="0.25">
      <c r="A18" s="31" t="s">
        <v>41</v>
      </c>
      <c r="B18" s="30">
        <v>1286500</v>
      </c>
      <c r="C18" s="30">
        <v>275000</v>
      </c>
      <c r="D18" s="30">
        <v>105000</v>
      </c>
      <c r="E18" s="30">
        <v>120000</v>
      </c>
      <c r="F18" s="30">
        <v>40000</v>
      </c>
      <c r="G18" s="30">
        <v>80000</v>
      </c>
      <c r="H18" s="30">
        <v>0</v>
      </c>
      <c r="I18" s="30">
        <v>0</v>
      </c>
      <c r="J18" s="30">
        <v>186730</v>
      </c>
      <c r="K18" s="30">
        <v>3887850</v>
      </c>
      <c r="L18" s="30">
        <v>-13608</v>
      </c>
      <c r="M18" s="30">
        <v>-29906</v>
      </c>
      <c r="N18" s="30">
        <v>-203082</v>
      </c>
    </row>
    <row r="19" spans="1:14" x14ac:dyDescent="0.25">
      <c r="A19" s="31" t="s">
        <v>24</v>
      </c>
      <c r="B19" s="30">
        <v>2579052</v>
      </c>
      <c r="C19" s="30">
        <v>2922400</v>
      </c>
      <c r="D19" s="30">
        <v>300000</v>
      </c>
      <c r="E19" s="30">
        <v>212800</v>
      </c>
      <c r="F19" s="30">
        <v>273845</v>
      </c>
      <c r="G19" s="30">
        <v>280000</v>
      </c>
      <c r="H19" s="30">
        <v>0</v>
      </c>
      <c r="I19" s="30">
        <v>0</v>
      </c>
      <c r="J19" s="30">
        <v>260966</v>
      </c>
      <c r="K19" s="30">
        <v>43128939.450000003</v>
      </c>
      <c r="L19" s="30">
        <v>-279680</v>
      </c>
      <c r="M19" s="30">
        <v>0</v>
      </c>
      <c r="N19" s="30">
        <v>-1000000</v>
      </c>
    </row>
    <row r="20" spans="1:14" x14ac:dyDescent="0.25">
      <c r="A20" s="31" t="s">
        <v>54</v>
      </c>
      <c r="B20" s="30">
        <v>8908493.25</v>
      </c>
      <c r="C20" s="30">
        <v>366127.82999999996</v>
      </c>
      <c r="D20" s="30">
        <v>575000</v>
      </c>
      <c r="E20" s="30">
        <v>625000</v>
      </c>
      <c r="F20" s="30">
        <v>679194.51</v>
      </c>
      <c r="G20" s="30">
        <v>300000</v>
      </c>
      <c r="H20" s="30">
        <v>0</v>
      </c>
      <c r="I20" s="30">
        <v>0</v>
      </c>
      <c r="J20" s="30">
        <v>1195947.3</v>
      </c>
      <c r="K20" s="30">
        <v>55205071.239999987</v>
      </c>
      <c r="L20" s="30">
        <v>-320000</v>
      </c>
      <c r="M20" s="30">
        <v>-185526</v>
      </c>
      <c r="N20" s="30">
        <v>-500000</v>
      </c>
    </row>
    <row r="21" spans="1:14" x14ac:dyDescent="0.25">
      <c r="A21" s="31" t="s">
        <v>32</v>
      </c>
      <c r="B21" s="30">
        <v>2770500</v>
      </c>
      <c r="C21" s="30">
        <v>1174200</v>
      </c>
      <c r="D21" s="30">
        <v>320280</v>
      </c>
      <c r="E21" s="30">
        <v>30642.95</v>
      </c>
      <c r="F21" s="30">
        <v>0</v>
      </c>
      <c r="G21" s="30">
        <v>888684</v>
      </c>
      <c r="H21" s="30">
        <v>0</v>
      </c>
      <c r="I21" s="30">
        <v>0</v>
      </c>
      <c r="J21" s="30">
        <v>1189475</v>
      </c>
      <c r="K21" s="30">
        <v>7697481.8899999997</v>
      </c>
      <c r="L21" s="30">
        <v>-274000</v>
      </c>
      <c r="M21" s="30">
        <v>0</v>
      </c>
      <c r="N21" s="30">
        <v>-792438</v>
      </c>
    </row>
    <row r="22" spans="1:14" x14ac:dyDescent="0.25">
      <c r="A22" s="31" t="s">
        <v>15</v>
      </c>
      <c r="B22" s="30">
        <v>1283405.21</v>
      </c>
      <c r="C22" s="30">
        <v>415414.84</v>
      </c>
      <c r="D22" s="30">
        <v>213378.98</v>
      </c>
      <c r="E22" s="30">
        <v>32298.560000000001</v>
      </c>
      <c r="F22" s="30">
        <v>119136.74</v>
      </c>
      <c r="G22" s="30">
        <v>301510.08</v>
      </c>
      <c r="H22" s="30">
        <v>0</v>
      </c>
      <c r="I22" s="30">
        <v>500</v>
      </c>
      <c r="J22" s="30">
        <v>224844.69387755101</v>
      </c>
      <c r="K22" s="30">
        <v>3646134.94</v>
      </c>
      <c r="L22" s="30">
        <v>-115819</v>
      </c>
      <c r="M22" s="30">
        <v>-27878</v>
      </c>
      <c r="N22" s="30">
        <v>-362620</v>
      </c>
    </row>
    <row r="23" spans="1:14" x14ac:dyDescent="0.25">
      <c r="A23" s="31" t="s">
        <v>34</v>
      </c>
      <c r="B23" s="30">
        <v>1101500</v>
      </c>
      <c r="C23" s="30">
        <v>1100000</v>
      </c>
      <c r="D23" s="30">
        <v>50000</v>
      </c>
      <c r="E23" s="30">
        <v>110630</v>
      </c>
      <c r="F23" s="30">
        <v>475000</v>
      </c>
      <c r="G23" s="30">
        <v>10000</v>
      </c>
      <c r="H23" s="30">
        <v>215000</v>
      </c>
      <c r="I23" s="30">
        <v>45000</v>
      </c>
      <c r="J23" s="30">
        <v>0</v>
      </c>
      <c r="K23" s="30">
        <v>7440183</v>
      </c>
      <c r="L23" s="30">
        <v>-315040</v>
      </c>
      <c r="M23" s="30">
        <v>-313400</v>
      </c>
      <c r="N23" s="30">
        <v>-750000</v>
      </c>
    </row>
    <row r="24" spans="1:14" x14ac:dyDescent="0.25">
      <c r="A24" s="31" t="s">
        <v>149</v>
      </c>
      <c r="B24" s="30">
        <v>113235059.21895768</v>
      </c>
      <c r="C24" s="30">
        <v>41791641.964510769</v>
      </c>
      <c r="D24" s="30">
        <v>21402086.360801887</v>
      </c>
      <c r="E24" s="30">
        <v>6055548.9566471744</v>
      </c>
      <c r="F24" s="30">
        <v>11510842.25</v>
      </c>
      <c r="G24" s="30">
        <v>6586029.6125000007</v>
      </c>
      <c r="H24" s="30">
        <v>1342300</v>
      </c>
      <c r="I24" s="30">
        <v>2284479</v>
      </c>
      <c r="J24" s="30">
        <v>16856378.641162034</v>
      </c>
      <c r="K24" s="30">
        <v>663491569.24338686</v>
      </c>
      <c r="L24" s="30">
        <v>-7068088.7999999998</v>
      </c>
      <c r="M24" s="30">
        <v>-1487261</v>
      </c>
      <c r="N24" s="30">
        <v>-13198250</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Understanding the Data</vt:lpstr>
      <vt:lpstr>Project Cost Data</vt:lpstr>
      <vt:lpstr>Project Cost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W. Burger</dc:creator>
  <cp:lastModifiedBy>Scott W. Burger</cp:lastModifiedBy>
  <dcterms:created xsi:type="dcterms:W3CDTF">2023-03-16T13:17:23Z</dcterms:created>
  <dcterms:modified xsi:type="dcterms:W3CDTF">2023-03-16T13:18:01Z</dcterms:modified>
</cp:coreProperties>
</file>