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\WWW\NYSERDA\Energy_Information\"/>
    </mc:Choice>
  </mc:AlternateContent>
  <xr:revisionPtr revIDLastSave="0" documentId="13_ncr:1_{D7083BA6-678A-4089-9239-A196B833D1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esel" sheetId="1" r:id="rId1"/>
  </sheets>
  <definedNames>
    <definedName name="_xlnm.Print_Area">diesel!$EE$6:$EI$91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" i="1" l="1"/>
  <c r="C84" i="1" s="1"/>
  <c r="C85" i="1" s="1"/>
  <c r="C77" i="1"/>
  <c r="C78" i="1" s="1"/>
  <c r="C79" i="1" s="1"/>
  <c r="C70" i="1"/>
  <c r="C71" i="1" s="1"/>
  <c r="C72" i="1" s="1"/>
  <c r="C64" i="1"/>
  <c r="C65" i="1" s="1"/>
  <c r="C66" i="1" s="1"/>
  <c r="C57" i="1"/>
  <c r="C58" i="1" s="1"/>
  <c r="C59" i="1" s="1"/>
  <c r="C60" i="1" s="1"/>
  <c r="C51" i="1"/>
  <c r="C52" i="1" s="1"/>
  <c r="C53" i="1" s="1"/>
  <c r="C45" i="1"/>
  <c r="C46" i="1" s="1"/>
  <c r="C47" i="1" s="1"/>
  <c r="C38" i="1"/>
  <c r="C39" i="1" s="1"/>
  <c r="C40" i="1" s="1"/>
  <c r="C41" i="1" s="1"/>
  <c r="C32" i="1"/>
  <c r="C33" i="1" s="1"/>
  <c r="C34" i="1" s="1"/>
  <c r="C26" i="1"/>
  <c r="C27" i="1" s="1"/>
  <c r="C28" i="1" s="1"/>
  <c r="C20" i="1"/>
  <c r="C21" i="1" s="1"/>
  <c r="C22" i="1" s="1"/>
  <c r="C13" i="1"/>
  <c r="C14" i="1" s="1"/>
  <c r="C15" i="1" s="1"/>
  <c r="C16" i="1" s="1"/>
  <c r="E86" i="1"/>
  <c r="E80" i="1"/>
  <c r="E74" i="1"/>
  <c r="E67" i="1"/>
  <c r="E61" i="1"/>
  <c r="E54" i="1"/>
  <c r="E48" i="1"/>
  <c r="E42" i="1"/>
  <c r="E35" i="1"/>
  <c r="E29" i="1"/>
  <c r="E23" i="1"/>
  <c r="E17" i="1"/>
  <c r="L80" i="1"/>
  <c r="L74" i="1"/>
  <c r="L29" i="1"/>
  <c r="L17" i="1"/>
  <c r="L86" i="1" l="1"/>
  <c r="J83" i="1"/>
  <c r="J84" i="1" s="1"/>
  <c r="J85" i="1" s="1"/>
  <c r="J77" i="1"/>
  <c r="J78" i="1" s="1"/>
  <c r="J79" i="1" s="1"/>
  <c r="J70" i="1"/>
  <c r="J71" i="1" s="1"/>
  <c r="J72" i="1" s="1"/>
  <c r="L67" i="1"/>
  <c r="J64" i="1"/>
  <c r="J65" i="1" s="1"/>
  <c r="J66" i="1" s="1"/>
  <c r="L61" i="1"/>
  <c r="J57" i="1"/>
  <c r="J58" i="1" s="1"/>
  <c r="J59" i="1" s="1"/>
  <c r="J60" i="1" s="1"/>
  <c r="L54" i="1"/>
  <c r="J51" i="1"/>
  <c r="J52" i="1" s="1"/>
  <c r="J53" i="1" s="1"/>
  <c r="L48" i="1"/>
  <c r="J45" i="1"/>
  <c r="J46" i="1" s="1"/>
  <c r="J47" i="1" s="1"/>
  <c r="L42" i="1"/>
  <c r="J38" i="1"/>
  <c r="J39" i="1" s="1"/>
  <c r="J40" i="1" s="1"/>
  <c r="L35" i="1"/>
  <c r="J32" i="1"/>
  <c r="J33" i="1" s="1"/>
  <c r="J34" i="1" s="1"/>
  <c r="J26" i="1"/>
  <c r="J27" i="1" s="1"/>
  <c r="J28" i="1" s="1"/>
  <c r="L23" i="1"/>
  <c r="J20" i="1"/>
  <c r="J21" i="1" s="1"/>
  <c r="J22" i="1" s="1"/>
  <c r="J13" i="1"/>
  <c r="J14" i="1" s="1"/>
  <c r="J15" i="1" s="1"/>
  <c r="J16" i="1" s="1"/>
  <c r="S48" i="1"/>
  <c r="S35" i="1"/>
  <c r="S42" i="1"/>
  <c r="S61" i="1"/>
  <c r="S86" i="1"/>
  <c r="Q83" i="1"/>
  <c r="Q84" i="1" s="1"/>
  <c r="Q85" i="1" s="1"/>
  <c r="S80" i="1"/>
  <c r="Q76" i="1"/>
  <c r="Q77" i="1" s="1"/>
  <c r="Q78" i="1" s="1"/>
  <c r="Q79" i="1" s="1"/>
  <c r="S73" i="1"/>
  <c r="Q70" i="1"/>
  <c r="Q71" i="1" s="1"/>
  <c r="Q72" i="1" s="1"/>
  <c r="S67" i="1"/>
  <c r="Q64" i="1"/>
  <c r="Q65" i="1" s="1"/>
  <c r="Q66" i="1" s="1"/>
  <c r="Q57" i="1"/>
  <c r="Q58" i="1" s="1"/>
  <c r="Q59" i="1" s="1"/>
  <c r="Q60" i="1" s="1"/>
  <c r="S54" i="1"/>
  <c r="Q51" i="1"/>
  <c r="Q52" i="1" s="1"/>
  <c r="Q53" i="1" s="1"/>
  <c r="Q45" i="1"/>
  <c r="Q46" i="1" s="1"/>
  <c r="Q47" i="1" s="1"/>
  <c r="Q38" i="1"/>
  <c r="Q39" i="1" s="1"/>
  <c r="Q40" i="1" s="1"/>
  <c r="Q32" i="1"/>
  <c r="Q33" i="1" s="1"/>
  <c r="Q34" i="1" s="1"/>
  <c r="S29" i="1"/>
  <c r="Q25" i="1"/>
  <c r="Q26" i="1" s="1"/>
  <c r="Q27" i="1" s="1"/>
  <c r="Q28" i="1" s="1"/>
  <c r="S22" i="1"/>
  <c r="Q19" i="1"/>
  <c r="Q20" i="1" s="1"/>
  <c r="Q21" i="1" s="1"/>
  <c r="S16" i="1"/>
  <c r="Q13" i="1"/>
  <c r="Q14" i="1" s="1"/>
  <c r="Q15" i="1" s="1"/>
  <c r="Z86" i="1" l="1"/>
  <c r="Z80" i="1"/>
  <c r="Z73" i="1"/>
  <c r="Z67" i="1"/>
  <c r="Z61" i="1"/>
  <c r="Z54" i="1"/>
  <c r="Z48" i="1"/>
  <c r="Z35" i="1"/>
  <c r="Z29" i="1"/>
  <c r="X83" i="1" l="1"/>
  <c r="X84" i="1" s="1"/>
  <c r="X85" i="1" s="1"/>
  <c r="X76" i="1"/>
  <c r="X77" i="1" s="1"/>
  <c r="X78" i="1" s="1"/>
  <c r="X79" i="1" s="1"/>
  <c r="X70" i="1"/>
  <c r="X71" i="1" s="1"/>
  <c r="X72" i="1" s="1"/>
  <c r="X64" i="1"/>
  <c r="X65" i="1" s="1"/>
  <c r="X66" i="1" s="1"/>
  <c r="X57" i="1"/>
  <c r="X58" i="1" s="1"/>
  <c r="X59" i="1" s="1"/>
  <c r="X60" i="1" s="1"/>
  <c r="X51" i="1"/>
  <c r="X52" i="1" s="1"/>
  <c r="X53" i="1" s="1"/>
  <c r="X44" i="1"/>
  <c r="X45" i="1" s="1"/>
  <c r="X46" i="1" s="1"/>
  <c r="X47" i="1" s="1"/>
  <c r="Z41" i="1"/>
  <c r="X38" i="1"/>
  <c r="X39" i="1" s="1"/>
  <c r="X40" i="1" s="1"/>
  <c r="X32" i="1"/>
  <c r="X33" i="1" s="1"/>
  <c r="X34" i="1" s="1"/>
  <c r="X25" i="1"/>
  <c r="X26" i="1" s="1"/>
  <c r="X27" i="1" s="1"/>
  <c r="X28" i="1" s="1"/>
  <c r="Z22" i="1"/>
  <c r="X19" i="1"/>
  <c r="X20" i="1" s="1"/>
  <c r="X21" i="1" s="1"/>
  <c r="Z16" i="1"/>
  <c r="X13" i="1"/>
  <c r="X14" i="1" s="1"/>
  <c r="X15" i="1" s="1"/>
  <c r="AG86" i="1" l="1"/>
  <c r="AG73" i="1"/>
  <c r="AG67" i="1"/>
  <c r="AG16" i="1"/>
  <c r="AE82" i="1" l="1"/>
  <c r="AE83" i="1" s="1"/>
  <c r="AE84" i="1" s="1"/>
  <c r="AE85" i="1" s="1"/>
  <c r="AG79" i="1"/>
  <c r="AE76" i="1"/>
  <c r="AE77" i="1" s="1"/>
  <c r="AE78" i="1" s="1"/>
  <c r="AE70" i="1"/>
  <c r="AE71" i="1" s="1"/>
  <c r="AE72" i="1" s="1"/>
  <c r="AE63" i="1"/>
  <c r="AE64" i="1" s="1"/>
  <c r="AE65" i="1" s="1"/>
  <c r="AE66" i="1" s="1"/>
  <c r="AG60" i="1"/>
  <c r="AE57" i="1"/>
  <c r="AE58" i="1" s="1"/>
  <c r="AE59" i="1" s="1"/>
  <c r="AG54" i="1"/>
  <c r="AE50" i="1"/>
  <c r="AE51" i="1" s="1"/>
  <c r="AE52" i="1" s="1"/>
  <c r="AE53" i="1" s="1"/>
  <c r="AG47" i="1"/>
  <c r="AE44" i="1"/>
  <c r="AE45" i="1" s="1"/>
  <c r="AE46" i="1" s="1"/>
  <c r="AG41" i="1"/>
  <c r="AE38" i="1"/>
  <c r="AE39" i="1" s="1"/>
  <c r="AE40" i="1" s="1"/>
  <c r="AG35" i="1"/>
  <c r="AE31" i="1"/>
  <c r="AE32" i="1" s="1"/>
  <c r="AE33" i="1" s="1"/>
  <c r="AE34" i="1" s="1"/>
  <c r="AG28" i="1"/>
  <c r="AE25" i="1"/>
  <c r="AE26" i="1" s="1"/>
  <c r="AE27" i="1" s="1"/>
  <c r="AG22" i="1"/>
  <c r="AE19" i="1"/>
  <c r="AE20" i="1" s="1"/>
  <c r="AE21" i="1" s="1"/>
  <c r="AE13" i="1"/>
  <c r="AE14" i="1" s="1"/>
  <c r="AE15" i="1" s="1"/>
  <c r="AN87" i="1" l="1"/>
  <c r="AN42" i="1"/>
  <c r="AN36" i="1"/>
  <c r="AL83" i="1"/>
  <c r="AL84" i="1" s="1"/>
  <c r="AL85" i="1" s="1"/>
  <c r="AL86" i="1" s="1"/>
  <c r="AN80" i="1"/>
  <c r="AL77" i="1"/>
  <c r="AL78" i="1" s="1"/>
  <c r="AL79" i="1" s="1"/>
  <c r="AN74" i="1"/>
  <c r="AL70" i="1"/>
  <c r="AL71" i="1" s="1"/>
  <c r="AL72" i="1" s="1"/>
  <c r="AL73" i="1" s="1"/>
  <c r="AN67" i="1"/>
  <c r="AL64" i="1"/>
  <c r="AL65" i="1" s="1"/>
  <c r="AL66" i="1" s="1"/>
  <c r="AN61" i="1"/>
  <c r="AL58" i="1"/>
  <c r="AL59" i="1" s="1"/>
  <c r="AL60" i="1" s="1"/>
  <c r="AN55" i="1"/>
  <c r="AL51" i="1"/>
  <c r="AL52" i="1" s="1"/>
  <c r="AL53" i="1" s="1"/>
  <c r="AL54" i="1" s="1"/>
  <c r="AN48" i="1"/>
  <c r="AL45" i="1"/>
  <c r="AL46" i="1" s="1"/>
  <c r="AL47" i="1" s="1"/>
  <c r="AL39" i="1"/>
  <c r="AL40" i="1" s="1"/>
  <c r="AL41" i="1" s="1"/>
  <c r="AL32" i="1"/>
  <c r="AL33" i="1" s="1"/>
  <c r="AL34" i="1" s="1"/>
  <c r="AL35" i="1" s="1"/>
  <c r="AN29" i="1"/>
  <c r="AL26" i="1"/>
  <c r="AL27" i="1" s="1"/>
  <c r="AL28" i="1" s="1"/>
  <c r="AN23" i="1"/>
  <c r="AL20" i="1"/>
  <c r="AL21" i="1" s="1"/>
  <c r="AL22" i="1" s="1"/>
  <c r="AN17" i="1"/>
  <c r="AL13" i="1"/>
  <c r="AL14" i="1" s="1"/>
  <c r="AL15" i="1" s="1"/>
  <c r="AL16" i="1" s="1"/>
  <c r="AU86" i="1" l="1"/>
  <c r="AS83" i="1"/>
  <c r="AS84" i="1" s="1"/>
  <c r="AS85" i="1" s="1"/>
  <c r="AU80" i="1"/>
  <c r="AS77" i="1"/>
  <c r="AS78" i="1" s="1"/>
  <c r="AS79" i="1" s="1"/>
  <c r="AU74" i="1"/>
  <c r="AS70" i="1"/>
  <c r="AS71" i="1" s="1"/>
  <c r="AS72" i="1" s="1"/>
  <c r="AS73" i="1" s="1"/>
  <c r="AU67" i="1"/>
  <c r="AS64" i="1"/>
  <c r="AS65" i="1" s="1"/>
  <c r="AS66" i="1" s="1"/>
  <c r="AU61" i="1"/>
  <c r="AS58" i="1"/>
  <c r="AS59" i="1" s="1"/>
  <c r="AS60" i="1" s="1"/>
  <c r="AU55" i="1"/>
  <c r="AS51" i="1"/>
  <c r="AS52" i="1" s="1"/>
  <c r="AS53" i="1" s="1"/>
  <c r="AS54" i="1" s="1"/>
  <c r="AU48" i="1"/>
  <c r="AS45" i="1"/>
  <c r="AS46" i="1" s="1"/>
  <c r="AS47" i="1" s="1"/>
  <c r="AU42" i="1"/>
  <c r="AS38" i="1"/>
  <c r="AS39" i="1" s="1"/>
  <c r="AS40" i="1" s="1"/>
  <c r="AS41" i="1" s="1"/>
  <c r="AU35" i="1"/>
  <c r="AS32" i="1"/>
  <c r="AS33" i="1" s="1"/>
  <c r="AS34" i="1" s="1"/>
  <c r="AU29" i="1"/>
  <c r="AS26" i="1"/>
  <c r="AS27" i="1" s="1"/>
  <c r="AS28" i="1" s="1"/>
  <c r="AU23" i="1"/>
  <c r="AS20" i="1"/>
  <c r="AS21" i="1" s="1"/>
  <c r="AS22" i="1" s="1"/>
  <c r="AU17" i="1"/>
  <c r="AS13" i="1"/>
  <c r="AS14" i="1" l="1"/>
  <c r="AS15" i="1" s="1"/>
  <c r="AS16" i="1" s="1"/>
  <c r="BB86" i="1"/>
  <c r="BB80" i="1"/>
  <c r="BB74" i="1"/>
  <c r="BB42" i="1"/>
  <c r="AZ70" i="1"/>
  <c r="AZ71" i="1" s="1"/>
  <c r="AZ72" i="1" s="1"/>
  <c r="AZ73" i="1" s="1"/>
  <c r="BB48" i="1"/>
  <c r="AZ38" i="1"/>
  <c r="AZ39" i="1" s="1"/>
  <c r="AZ40" i="1" s="1"/>
  <c r="AZ41" i="1" s="1"/>
  <c r="BB23" i="1"/>
  <c r="BB29" i="1"/>
  <c r="AZ19" i="1"/>
  <c r="AZ20" i="1" s="1"/>
  <c r="AZ21" i="1" s="1"/>
  <c r="AZ22" i="1" s="1"/>
  <c r="AZ83" i="1"/>
  <c r="AZ84" i="1" s="1"/>
  <c r="AZ85" i="1" s="1"/>
  <c r="AZ77" i="1"/>
  <c r="AZ78" i="1" s="1"/>
  <c r="BB67" i="1"/>
  <c r="AZ64" i="1"/>
  <c r="AZ65" i="1" s="1"/>
  <c r="AZ66" i="1" s="1"/>
  <c r="BB61" i="1"/>
  <c r="AZ57" i="1"/>
  <c r="AZ58" i="1" s="1"/>
  <c r="AZ59" i="1" s="1"/>
  <c r="AZ60" i="1" s="1"/>
  <c r="BB54" i="1"/>
  <c r="AZ51" i="1"/>
  <c r="AZ52" i="1" s="1"/>
  <c r="AZ53" i="1" s="1"/>
  <c r="AZ45" i="1"/>
  <c r="AZ46" i="1" s="1"/>
  <c r="AZ47" i="1" s="1"/>
  <c r="BB35" i="1"/>
  <c r="AZ32" i="1"/>
  <c r="AZ33" i="1" s="1"/>
  <c r="AZ34" i="1" s="1"/>
  <c r="AZ26" i="1"/>
  <c r="AZ27" i="1" s="1"/>
  <c r="AZ28" i="1" s="1"/>
  <c r="BB16" i="1"/>
  <c r="AZ13" i="1"/>
  <c r="AZ14" i="1" s="1"/>
  <c r="AZ15" i="1" s="1"/>
  <c r="BI41" i="1"/>
  <c r="BI16" i="1"/>
  <c r="BI22" i="1"/>
  <c r="BI29" i="1"/>
  <c r="BI54" i="1"/>
  <c r="BI48" i="1"/>
  <c r="BI61" i="1"/>
  <c r="BI67" i="1"/>
  <c r="BI73" i="1"/>
  <c r="BI80" i="1"/>
  <c r="BI86" i="1"/>
  <c r="BG83" i="1"/>
  <c r="BG84" i="1" s="1"/>
  <c r="BG85" i="1" s="1"/>
  <c r="BG76" i="1"/>
  <c r="BG77" i="1" s="1"/>
  <c r="BG78" i="1" s="1"/>
  <c r="BG79" i="1" s="1"/>
  <c r="BG70" i="1"/>
  <c r="BG71" i="1" s="1"/>
  <c r="BG72" i="1" s="1"/>
  <c r="BG64" i="1"/>
  <c r="BG65" i="1" s="1"/>
  <c r="BG66" i="1" s="1"/>
  <c r="BG57" i="1"/>
  <c r="BG58" i="1" s="1"/>
  <c r="BG59" i="1" s="1"/>
  <c r="BG60" i="1" s="1"/>
  <c r="BG51" i="1"/>
  <c r="BG52" i="1" s="1"/>
  <c r="BG53" i="1" s="1"/>
  <c r="BG44" i="1"/>
  <c r="BG45" i="1" s="1"/>
  <c r="BG46" i="1" s="1"/>
  <c r="BG47" i="1" s="1"/>
  <c r="BG38" i="1"/>
  <c r="BG39" i="1" s="1"/>
  <c r="BG40" i="1" s="1"/>
  <c r="BG32" i="1"/>
  <c r="BG33" i="1" s="1"/>
  <c r="BG34" i="1" s="1"/>
  <c r="BG25" i="1"/>
  <c r="BG26" i="1" s="1"/>
  <c r="BG27" i="1" s="1"/>
  <c r="BG28" i="1" s="1"/>
  <c r="BG19" i="1"/>
  <c r="BG20" i="1" s="1"/>
  <c r="BG21" i="1" s="1"/>
  <c r="BG13" i="1"/>
  <c r="BG14" i="1" s="1"/>
  <c r="BG15" i="1" s="1"/>
  <c r="BI35" i="1"/>
  <c r="BP86" i="1"/>
  <c r="BP67" i="1"/>
  <c r="BP54" i="1"/>
  <c r="BP48" i="1"/>
  <c r="BP35" i="1"/>
  <c r="BP29" i="1"/>
  <c r="BN82" i="1"/>
  <c r="BN83" i="1" s="1"/>
  <c r="BN84" i="1" s="1"/>
  <c r="BN85" i="1" s="1"/>
  <c r="BP79" i="1"/>
  <c r="BN76" i="1"/>
  <c r="BN77" i="1" s="1"/>
  <c r="BN78" i="1" s="1"/>
  <c r="BP73" i="1"/>
  <c r="BN70" i="1"/>
  <c r="BN71" i="1" s="1"/>
  <c r="BN72" i="1" s="1"/>
  <c r="BN63" i="1"/>
  <c r="BN64" i="1" s="1"/>
  <c r="BN65" i="1" s="1"/>
  <c r="BN66" i="1" s="1"/>
  <c r="BP60" i="1"/>
  <c r="BN57" i="1"/>
  <c r="BN58" i="1" s="1"/>
  <c r="BN59" i="1" s="1"/>
  <c r="BN51" i="1"/>
  <c r="BN52" i="1" s="1"/>
  <c r="BN53" i="1" s="1"/>
  <c r="BN44" i="1"/>
  <c r="BN45" i="1" s="1"/>
  <c r="BN46" i="1" s="1"/>
  <c r="BP41" i="1"/>
  <c r="BN38" i="1"/>
  <c r="BN39" i="1" s="1"/>
  <c r="BN40" i="1" s="1"/>
  <c r="BN32" i="1"/>
  <c r="BN33" i="1" s="1"/>
  <c r="BN34" i="1" s="1"/>
  <c r="BN25" i="1"/>
  <c r="BN26" i="1" s="1"/>
  <c r="BN27" i="1" s="1"/>
  <c r="BP22" i="1"/>
  <c r="BN19" i="1"/>
  <c r="BN20" i="1" s="1"/>
  <c r="BN21" i="1" s="1"/>
  <c r="BP16" i="1"/>
  <c r="BN13" i="1"/>
  <c r="BN14" i="1" s="1"/>
  <c r="BN15" i="1" s="1"/>
  <c r="BW67" i="1"/>
  <c r="BW73" i="1"/>
  <c r="BW79" i="1"/>
  <c r="BW86" i="1"/>
  <c r="BW60" i="1"/>
  <c r="BW54" i="1"/>
  <c r="BW41" i="1"/>
  <c r="BW28" i="1"/>
  <c r="BW22" i="1"/>
  <c r="BW16" i="1"/>
  <c r="BW35" i="1"/>
  <c r="BU82" i="1"/>
  <c r="BU83" i="1" s="1"/>
  <c r="BU84" i="1" s="1"/>
  <c r="BU85" i="1" s="1"/>
  <c r="BU76" i="1"/>
  <c r="BU77" i="1" s="1"/>
  <c r="BU78" i="1" s="1"/>
  <c r="BU70" i="1"/>
  <c r="BU71" i="1" s="1"/>
  <c r="BU72" i="1" s="1"/>
  <c r="BU63" i="1"/>
  <c r="BU64" i="1" s="1"/>
  <c r="BU65" i="1" s="1"/>
  <c r="BU66" i="1" s="1"/>
  <c r="BU57" i="1"/>
  <c r="BU58" i="1" s="1"/>
  <c r="BU59" i="1" s="1"/>
  <c r="BU50" i="1"/>
  <c r="BU51" i="1" s="1"/>
  <c r="BU52" i="1" s="1"/>
  <c r="BU53" i="1" s="1"/>
  <c r="BW47" i="1"/>
  <c r="BU44" i="1"/>
  <c r="BU45" i="1" s="1"/>
  <c r="BU46" i="1" s="1"/>
  <c r="BU38" i="1"/>
  <c r="BU39" i="1" s="1"/>
  <c r="BU40" i="1" s="1"/>
  <c r="BU31" i="1"/>
  <c r="BU32" i="1" s="1"/>
  <c r="BU33" i="1" s="1"/>
  <c r="BU34" i="1" s="1"/>
  <c r="BU25" i="1"/>
  <c r="BU26" i="1" s="1"/>
  <c r="BU27" i="1" s="1"/>
  <c r="BU19" i="1"/>
  <c r="BU20" i="1" s="1"/>
  <c r="BU21" i="1" s="1"/>
  <c r="BU13" i="1"/>
  <c r="BU14" i="1" s="1"/>
  <c r="BU15" i="1" s="1"/>
  <c r="CD17" i="1"/>
  <c r="CD87" i="1"/>
  <c r="CD80" i="1"/>
  <c r="CD74" i="1"/>
  <c r="CD67" i="1"/>
  <c r="CD61" i="1"/>
  <c r="CD55" i="1"/>
  <c r="CD48" i="1"/>
  <c r="CD42" i="1"/>
  <c r="CD36" i="1"/>
  <c r="CD29" i="1"/>
  <c r="CD23" i="1"/>
  <c r="CB83" i="1"/>
  <c r="CB84" i="1" s="1"/>
  <c r="CB85" i="1" s="1"/>
  <c r="CB86" i="1" s="1"/>
  <c r="CB77" i="1"/>
  <c r="CB78" i="1" s="1"/>
  <c r="CB79" i="1" s="1"/>
  <c r="CB70" i="1"/>
  <c r="CB71" i="1" s="1"/>
  <c r="CB72" i="1" s="1"/>
  <c r="CB73" i="1" s="1"/>
  <c r="CB64" i="1"/>
  <c r="CB65" i="1" s="1"/>
  <c r="CB66" i="1" s="1"/>
  <c r="CB58" i="1"/>
  <c r="CB59" i="1" s="1"/>
  <c r="CB60" i="1" s="1"/>
  <c r="CB51" i="1"/>
  <c r="CB52" i="1" s="1"/>
  <c r="CB53" i="1" s="1"/>
  <c r="CB45" i="1"/>
  <c r="CB46" i="1" s="1"/>
  <c r="CB47" i="1" s="1"/>
  <c r="CB39" i="1"/>
  <c r="CB40" i="1" s="1"/>
  <c r="CB41" i="1" s="1"/>
  <c r="CB32" i="1"/>
  <c r="CB33" i="1" s="1"/>
  <c r="CB34" i="1" s="1"/>
  <c r="CB26" i="1"/>
  <c r="CB27" i="1" s="1"/>
  <c r="CB28" i="1" s="1"/>
  <c r="CB20" i="1"/>
  <c r="CB21" i="1" s="1"/>
  <c r="CB22" i="1" s="1"/>
  <c r="CB13" i="1"/>
  <c r="CB14" i="1" s="1"/>
  <c r="CB15" i="1" s="1"/>
  <c r="CB16" i="1" s="1"/>
  <c r="CK80" i="1"/>
  <c r="CK74" i="1"/>
  <c r="CK35" i="1"/>
  <c r="CK29" i="1"/>
  <c r="CK23" i="1"/>
  <c r="CK17" i="1"/>
  <c r="CK86" i="1"/>
  <c r="CK67" i="1"/>
  <c r="CK61" i="1"/>
  <c r="CK54" i="1"/>
  <c r="CK48" i="1"/>
  <c r="CK42" i="1"/>
  <c r="CR48" i="1"/>
  <c r="CR42" i="1"/>
  <c r="CR86" i="1"/>
  <c r="CR80" i="1"/>
  <c r="CR73" i="1"/>
  <c r="CR67" i="1"/>
  <c r="CR61" i="1"/>
  <c r="CR54" i="1"/>
  <c r="CR35" i="1"/>
  <c r="CR29" i="1"/>
  <c r="CR22" i="1"/>
  <c r="CR16" i="1"/>
  <c r="CY67" i="1"/>
  <c r="CY41" i="1"/>
  <c r="CY73" i="1"/>
  <c r="CY86" i="1"/>
  <c r="CY61" i="1"/>
  <c r="CY80" i="1"/>
  <c r="CY54" i="1"/>
  <c r="CY48" i="1"/>
  <c r="CY35" i="1"/>
  <c r="CY29" i="1"/>
  <c r="CY22" i="1"/>
  <c r="CY16" i="1"/>
  <c r="DM87" i="1"/>
  <c r="DF16" i="1"/>
  <c r="DF29" i="1"/>
  <c r="DF35" i="1"/>
  <c r="DF48" i="1"/>
  <c r="DF54" i="1"/>
  <c r="DF67" i="1"/>
  <c r="DF73" i="1"/>
  <c r="DF79" i="1"/>
  <c r="DF86" i="1"/>
  <c r="DF60" i="1"/>
  <c r="DF41" i="1"/>
  <c r="DF22" i="1"/>
  <c r="DM42" i="1"/>
  <c r="DM36" i="1"/>
  <c r="DM80" i="1"/>
  <c r="DM74" i="1"/>
  <c r="DM67" i="1"/>
  <c r="DM61" i="1"/>
  <c r="DM55" i="1"/>
  <c r="DM48" i="1"/>
  <c r="DM29" i="1"/>
  <c r="DM23" i="1"/>
  <c r="DM17" i="1"/>
  <c r="DT86" i="1"/>
  <c r="DT61" i="1"/>
  <c r="DT55" i="1"/>
  <c r="DT80" i="1"/>
  <c r="DT74" i="1"/>
  <c r="DT67" i="1"/>
  <c r="DT48" i="1"/>
  <c r="DT42" i="1"/>
  <c r="DT35" i="1"/>
  <c r="DT29" i="1"/>
  <c r="DT23" i="1"/>
  <c r="DT17" i="1"/>
  <c r="EH16" i="1"/>
  <c r="EO16" i="1"/>
  <c r="EU16" i="1"/>
  <c r="FA16" i="1"/>
  <c r="FG16" i="1"/>
  <c r="EA17" i="1"/>
  <c r="EH22" i="1"/>
  <c r="EO22" i="1"/>
  <c r="EU22" i="1"/>
  <c r="FA22" i="1"/>
  <c r="FG22" i="1"/>
  <c r="EA23" i="1"/>
  <c r="EU28" i="1"/>
  <c r="FA28" i="1"/>
  <c r="FG28" i="1"/>
  <c r="EA29" i="1"/>
  <c r="EH29" i="1"/>
  <c r="EO29" i="1"/>
  <c r="FG34" i="1"/>
  <c r="EA35" i="1"/>
  <c r="EH35" i="1"/>
  <c r="EO35" i="1"/>
  <c r="EU35" i="1"/>
  <c r="FA35" i="1"/>
  <c r="EO41" i="1"/>
  <c r="EU41" i="1"/>
  <c r="FA41" i="1"/>
  <c r="FG41" i="1"/>
  <c r="EA42" i="1"/>
  <c r="EH42" i="1"/>
  <c r="EU47" i="1"/>
  <c r="FA47" i="1"/>
  <c r="FG47" i="1"/>
  <c r="EA48" i="1"/>
  <c r="EH48" i="1"/>
  <c r="EO48" i="1"/>
  <c r="EA54" i="1"/>
  <c r="EH54" i="1"/>
  <c r="EO54" i="1"/>
  <c r="EU54" i="1"/>
  <c r="FA54" i="1"/>
  <c r="FG54" i="1"/>
  <c r="EO60" i="1"/>
  <c r="EU60" i="1"/>
  <c r="FA60" i="1"/>
  <c r="FG60" i="1"/>
  <c r="EA61" i="1"/>
  <c r="EH61" i="1"/>
  <c r="FA66" i="1"/>
  <c r="FG66" i="1"/>
  <c r="EA67" i="1"/>
  <c r="EH67" i="1"/>
  <c r="EO67" i="1"/>
  <c r="EU67" i="1"/>
  <c r="EH73" i="1"/>
  <c r="EO73" i="1"/>
  <c r="EU73" i="1"/>
  <c r="FA73" i="1"/>
  <c r="FG73" i="1"/>
  <c r="EA74" i="1"/>
  <c r="EO79" i="1"/>
  <c r="EU79" i="1"/>
  <c r="FA79" i="1"/>
  <c r="FG79" i="1"/>
  <c r="EA80" i="1"/>
  <c r="EH80" i="1"/>
  <c r="FG85" i="1"/>
  <c r="EA86" i="1"/>
  <c r="EH86" i="1"/>
  <c r="EO86" i="1"/>
  <c r="EU86" i="1"/>
  <c r="FA86" i="1"/>
  <c r="AZ79" i="1" l="1"/>
</calcChain>
</file>

<file path=xl/sharedStrings.xml><?xml version="1.0" encoding="utf-8"?>
<sst xmlns="http://schemas.openxmlformats.org/spreadsheetml/2006/main" count="394" uniqueCount="325">
  <si>
    <t>2005 New York Surrogate</t>
  </si>
  <si>
    <t>Weekly On-Highway Diesel Prices:</t>
  </si>
  <si>
    <t>(in cents/gallon, including taxes)</t>
  </si>
  <si>
    <t>Jan. 2005</t>
  </si>
  <si>
    <t>Feb. 2005</t>
  </si>
  <si>
    <t>Mar. 2005</t>
  </si>
  <si>
    <t>Apr. 2005</t>
  </si>
  <si>
    <t>May 2005</t>
  </si>
  <si>
    <t>Jun. 2005</t>
  </si>
  <si>
    <t>July 2005</t>
  </si>
  <si>
    <t>Aug. 2005</t>
  </si>
  <si>
    <t>Sept. 2005</t>
  </si>
  <si>
    <t>Oct. 2005</t>
  </si>
  <si>
    <t>Nov. 2005</t>
  </si>
  <si>
    <t>12/19/2005</t>
  </si>
  <si>
    <t>12/26/2005</t>
  </si>
  <si>
    <t>Dec. 2005</t>
  </si>
  <si>
    <t>2004 New York Surrogate</t>
  </si>
  <si>
    <t>Jan. 2004</t>
  </si>
  <si>
    <t>Feb. 2004</t>
  </si>
  <si>
    <t>Mar. 2004</t>
  </si>
  <si>
    <t>Apr. 2004</t>
  </si>
  <si>
    <t>May 2004</t>
  </si>
  <si>
    <t>Jun. 2004</t>
  </si>
  <si>
    <t>July 2004</t>
  </si>
  <si>
    <t>Aug. 2004</t>
  </si>
  <si>
    <t>Sept. 2004</t>
  </si>
  <si>
    <t>Oct. 2004</t>
  </si>
  <si>
    <t>Nov. 2004</t>
  </si>
  <si>
    <t>12/20/2004</t>
  </si>
  <si>
    <t>12/27/2004</t>
  </si>
  <si>
    <t>Dec. 2004</t>
  </si>
  <si>
    <t xml:space="preserve">        Source: USDOE, EIA</t>
  </si>
  <si>
    <t>2003 New York Surrogate</t>
  </si>
  <si>
    <t>Jan. 2003</t>
  </si>
  <si>
    <t>Feb. 2003</t>
  </si>
  <si>
    <t>Mar. 2003</t>
  </si>
  <si>
    <t>Apr. 2003</t>
  </si>
  <si>
    <t>May 2003</t>
  </si>
  <si>
    <t>Jun. 2003</t>
  </si>
  <si>
    <t>July 2003</t>
  </si>
  <si>
    <t>Aug. 2003</t>
  </si>
  <si>
    <t>Sept. 2003</t>
  </si>
  <si>
    <t>Oct. 2003</t>
  </si>
  <si>
    <t>Nov. 2003</t>
  </si>
  <si>
    <t>12/22/2003</t>
  </si>
  <si>
    <t>12/29/2003</t>
  </si>
  <si>
    <t>Dec. 2003</t>
  </si>
  <si>
    <t>2002 New York Surrogate</t>
  </si>
  <si>
    <t>Jan. 2002</t>
  </si>
  <si>
    <t>Feb. 2002</t>
  </si>
  <si>
    <t>Mar. 2002</t>
  </si>
  <si>
    <t>Apr. 2002</t>
  </si>
  <si>
    <t>May 2002</t>
  </si>
  <si>
    <t>Jun. 2002</t>
  </si>
  <si>
    <t>July 2002</t>
  </si>
  <si>
    <t>Aug. 2002</t>
  </si>
  <si>
    <t>Sept. 2002</t>
  </si>
  <si>
    <t>Oct. 2002</t>
  </si>
  <si>
    <t>Nov. 2002</t>
  </si>
  <si>
    <t>12/23/2002</t>
  </si>
  <si>
    <t>12/30/2002</t>
  </si>
  <si>
    <t>Dec. 2002</t>
  </si>
  <si>
    <t>2001 New York Surrogate</t>
  </si>
  <si>
    <t>Jan. 2001</t>
  </si>
  <si>
    <t>Feb. 2001</t>
  </si>
  <si>
    <t>Mar. 2001</t>
  </si>
  <si>
    <t>Apr. 2001</t>
  </si>
  <si>
    <t>May 2001</t>
  </si>
  <si>
    <t>Jun. 2001</t>
  </si>
  <si>
    <t>July 2001</t>
  </si>
  <si>
    <t>Aug. 2001</t>
  </si>
  <si>
    <t>Sept. 2001</t>
  </si>
  <si>
    <t>Oct. 2001</t>
  </si>
  <si>
    <t>Nov. 2001</t>
  </si>
  <si>
    <t>12/24/01</t>
  </si>
  <si>
    <t>12/31/01</t>
  </si>
  <si>
    <t>Dec. 2001</t>
  </si>
  <si>
    <t>2000 New York Surrogate</t>
  </si>
  <si>
    <t>Jan. 2000</t>
  </si>
  <si>
    <t>Feb. 2000</t>
  </si>
  <si>
    <t>Mar. 2000</t>
  </si>
  <si>
    <t>Apr. 2000</t>
  </si>
  <si>
    <t>May 2000</t>
  </si>
  <si>
    <t>Jun. 2000</t>
  </si>
  <si>
    <t>July 2000</t>
  </si>
  <si>
    <t>Aug. 2000</t>
  </si>
  <si>
    <t>Sept. 2000</t>
  </si>
  <si>
    <t>Oct. 2000</t>
  </si>
  <si>
    <t>Nov. 2000</t>
  </si>
  <si>
    <t>Dec. 2000</t>
  </si>
  <si>
    <t>2006 New York Surrogate</t>
  </si>
  <si>
    <t>Jan. 2006</t>
  </si>
  <si>
    <t>Feb. 2006</t>
  </si>
  <si>
    <t>Mar. 2006</t>
  </si>
  <si>
    <t>Apr. 2006</t>
  </si>
  <si>
    <t>May. 2006</t>
  </si>
  <si>
    <t>Jun. 2006</t>
  </si>
  <si>
    <t>July. 2006</t>
  </si>
  <si>
    <t>Aug. 2006</t>
  </si>
  <si>
    <t>Sept. 2006</t>
  </si>
  <si>
    <t>Oct. 2006</t>
  </si>
  <si>
    <t>Nov. 2006</t>
  </si>
  <si>
    <t>Dec. 2006</t>
  </si>
  <si>
    <t>2007 New York Surrogate</t>
  </si>
  <si>
    <t>Jan. 2007</t>
  </si>
  <si>
    <t>Feb. 2007</t>
  </si>
  <si>
    <t>Mar. 2007</t>
  </si>
  <si>
    <t>Apr. 2007</t>
  </si>
  <si>
    <t>May. 2007</t>
  </si>
  <si>
    <t>Jun. 2007</t>
  </si>
  <si>
    <t>July. 2007</t>
  </si>
  <si>
    <t>Aug. 2007</t>
  </si>
  <si>
    <t>Sept. 2007</t>
  </si>
  <si>
    <t>Oct. 2007</t>
  </si>
  <si>
    <t>Nov. 2007</t>
  </si>
  <si>
    <t>Dec. 2007</t>
  </si>
  <si>
    <t>2008 New York Surrogate</t>
  </si>
  <si>
    <t>Jan. 2008</t>
  </si>
  <si>
    <t>Feb. 2008</t>
  </si>
  <si>
    <t>Mar. 2008</t>
  </si>
  <si>
    <t>Apr. 2008</t>
  </si>
  <si>
    <t>May. 2008</t>
  </si>
  <si>
    <t>Jun. 2008</t>
  </si>
  <si>
    <t>July. 2008</t>
  </si>
  <si>
    <t>Aug. 2008</t>
  </si>
  <si>
    <t>Sept. 2008</t>
  </si>
  <si>
    <t>Oct. 2008</t>
  </si>
  <si>
    <t>Nov. 2008</t>
  </si>
  <si>
    <t>Dec. 2008</t>
  </si>
  <si>
    <t>2009 New York Surrogate</t>
  </si>
  <si>
    <t>Jan. 2009</t>
  </si>
  <si>
    <t>Feb. 2009</t>
  </si>
  <si>
    <t>Mar. 2009</t>
  </si>
  <si>
    <t>Apr. 2009</t>
  </si>
  <si>
    <t>May. 2009</t>
  </si>
  <si>
    <t>July. 2009</t>
  </si>
  <si>
    <t>Aug. 2009</t>
  </si>
  <si>
    <t>Sept. 2009</t>
  </si>
  <si>
    <t>Oct. 2009</t>
  </si>
  <si>
    <t>Nov. 2009</t>
  </si>
  <si>
    <t>Dec. 2009</t>
  </si>
  <si>
    <t>2010 New York Surrogate</t>
  </si>
  <si>
    <t>Jan. 2010</t>
  </si>
  <si>
    <t>Feb. 2010</t>
  </si>
  <si>
    <t>Mar. 2010</t>
  </si>
  <si>
    <t>Apr. 2010</t>
  </si>
  <si>
    <t>May. 2010</t>
  </si>
  <si>
    <t>Jun. 2010</t>
  </si>
  <si>
    <t>Jun. 2009</t>
  </si>
  <si>
    <t>July. 2010</t>
  </si>
  <si>
    <t>Aug. 2010</t>
  </si>
  <si>
    <t>Oct. 2010</t>
  </si>
  <si>
    <t>Sept. 2010</t>
  </si>
  <si>
    <t>Nov. 2010</t>
  </si>
  <si>
    <t>Dec. 2010</t>
  </si>
  <si>
    <t>2011 New York Surrogate</t>
  </si>
  <si>
    <t>Jan. 2011</t>
  </si>
  <si>
    <t>Feb. 2011</t>
  </si>
  <si>
    <t>Mar. 2011</t>
  </si>
  <si>
    <t>Apr. 2011</t>
  </si>
  <si>
    <t>May. 2011</t>
  </si>
  <si>
    <t>Jun. 2011</t>
  </si>
  <si>
    <t>July. 2011</t>
  </si>
  <si>
    <t>Aug. 2011</t>
  </si>
  <si>
    <t>Sept. 2011</t>
  </si>
  <si>
    <t>Oct. 2011</t>
  </si>
  <si>
    <t>Nov. 2011</t>
  </si>
  <si>
    <t>Dec. 2011</t>
  </si>
  <si>
    <t>2012 New York Surrogate</t>
  </si>
  <si>
    <t>Jan. 2012</t>
  </si>
  <si>
    <t>Feb. 2012</t>
  </si>
  <si>
    <t>Mar. 2012</t>
  </si>
  <si>
    <t>Apr. 2012</t>
  </si>
  <si>
    <t>May. 2012</t>
  </si>
  <si>
    <t>Jun. 2012</t>
  </si>
  <si>
    <t>July. 2012</t>
  </si>
  <si>
    <t>Aug. 2012</t>
  </si>
  <si>
    <t>Sept. 2012</t>
  </si>
  <si>
    <t>Oct. 2012</t>
  </si>
  <si>
    <t>Nov. 2012</t>
  </si>
  <si>
    <t>Dec. 2012</t>
  </si>
  <si>
    <t>2013 New York Surrogate</t>
  </si>
  <si>
    <t>Jan. 2013</t>
  </si>
  <si>
    <t>Feb. 2013</t>
  </si>
  <si>
    <t>Mar. 2013</t>
  </si>
  <si>
    <t>Apr. 2013</t>
  </si>
  <si>
    <t>May. 2013</t>
  </si>
  <si>
    <t>Jun. 2013</t>
  </si>
  <si>
    <t>July. 2013</t>
  </si>
  <si>
    <t>Aug. 2013</t>
  </si>
  <si>
    <t>Sept. 2013</t>
  </si>
  <si>
    <t>Oct. 2013</t>
  </si>
  <si>
    <t>Nov. 2013</t>
  </si>
  <si>
    <t>Dec. 2013</t>
  </si>
  <si>
    <t>2014 New York Surrogate</t>
  </si>
  <si>
    <t>Jan. 2014</t>
  </si>
  <si>
    <t>Feb. 2014</t>
  </si>
  <si>
    <t>Mar. 2014</t>
  </si>
  <si>
    <t>Apr. 2014</t>
  </si>
  <si>
    <t>May. 2014</t>
  </si>
  <si>
    <t>Jun. 2014</t>
  </si>
  <si>
    <t>July. 2014</t>
  </si>
  <si>
    <t>Aug. 2014</t>
  </si>
  <si>
    <t>Sept. 2014</t>
  </si>
  <si>
    <t>Oct. 2014</t>
  </si>
  <si>
    <t>Nov. 2014</t>
  </si>
  <si>
    <t>Dec. 2014</t>
  </si>
  <si>
    <t>2015 New York Surrogate</t>
  </si>
  <si>
    <t>Jan. 2015</t>
  </si>
  <si>
    <t>Feb. 2015</t>
  </si>
  <si>
    <t>Mar. 2015</t>
  </si>
  <si>
    <t>Apr. 2015</t>
  </si>
  <si>
    <t>May. 2015</t>
  </si>
  <si>
    <t>Jun. 2015</t>
  </si>
  <si>
    <t>July. 2015</t>
  </si>
  <si>
    <t>Aug. 2015</t>
  </si>
  <si>
    <t>Sept. 2015</t>
  </si>
  <si>
    <t>Oct. 2015</t>
  </si>
  <si>
    <t>Nov. 2015</t>
  </si>
  <si>
    <t>Dec. 2015</t>
  </si>
  <si>
    <t>2016 New York Surrogate</t>
  </si>
  <si>
    <t>Jan. 2016</t>
  </si>
  <si>
    <t>Feb. 2016</t>
  </si>
  <si>
    <t>Mar. 2016</t>
  </si>
  <si>
    <t>Apr. 2016</t>
  </si>
  <si>
    <t>May. 2016</t>
  </si>
  <si>
    <t>Jun. 2016</t>
  </si>
  <si>
    <t>July. 2016</t>
  </si>
  <si>
    <t>Aug. 2016</t>
  </si>
  <si>
    <t>Sept. 2016</t>
  </si>
  <si>
    <t>Oct. 2016</t>
  </si>
  <si>
    <t>Nov. 2016</t>
  </si>
  <si>
    <t>Dec. 2016</t>
  </si>
  <si>
    <t>2017 New York Surrogate</t>
  </si>
  <si>
    <t>Jan. 2017</t>
  </si>
  <si>
    <t>Feb. 2017</t>
  </si>
  <si>
    <t>Mar. 2017</t>
  </si>
  <si>
    <t>Apr. 2017</t>
  </si>
  <si>
    <t>May. 2017</t>
  </si>
  <si>
    <t>Jun. 2017</t>
  </si>
  <si>
    <t>July. 2017</t>
  </si>
  <si>
    <t>Aug. 2017</t>
  </si>
  <si>
    <t>Sept. 2017</t>
  </si>
  <si>
    <t>Oct. 2017</t>
  </si>
  <si>
    <t>Nov. 2017</t>
  </si>
  <si>
    <t>Dec. 2017</t>
  </si>
  <si>
    <t>2018 New York Surrogate</t>
  </si>
  <si>
    <t>Jan. 2018</t>
  </si>
  <si>
    <t>Feb. 2018</t>
  </si>
  <si>
    <t>Mar. 2018</t>
  </si>
  <si>
    <t>Apr. 2018</t>
  </si>
  <si>
    <t>May. 2018</t>
  </si>
  <si>
    <t>Jun. 2018</t>
  </si>
  <si>
    <t>July. 2018</t>
  </si>
  <si>
    <t>Aug. 2018</t>
  </si>
  <si>
    <t>Sept. 2018</t>
  </si>
  <si>
    <t>Oct. 2018</t>
  </si>
  <si>
    <t>Nov. 2018</t>
  </si>
  <si>
    <t>2019 New York Surrogate</t>
  </si>
  <si>
    <t>Dec. 2018</t>
  </si>
  <si>
    <t>Dec. 2019</t>
  </si>
  <si>
    <t>Nov. 2019</t>
  </si>
  <si>
    <t>Oct. 2019</t>
  </si>
  <si>
    <t>Sept. 2019</t>
  </si>
  <si>
    <t>Aug. 2019</t>
  </si>
  <si>
    <t>July. 2019</t>
  </si>
  <si>
    <t>Jun. 2019</t>
  </si>
  <si>
    <t>May. 2019</t>
  </si>
  <si>
    <t>Apr. 2019</t>
  </si>
  <si>
    <t>Mar. 2019</t>
  </si>
  <si>
    <t>Feb. 2019</t>
  </si>
  <si>
    <t>Jan. 2019</t>
  </si>
  <si>
    <t>2020 New York Surrogate</t>
  </si>
  <si>
    <t>Jan. 2020</t>
  </si>
  <si>
    <t>Feb. 2020</t>
  </si>
  <si>
    <t>Mar. 2020</t>
  </si>
  <si>
    <t>Apr. 2020</t>
  </si>
  <si>
    <t>May. 2020</t>
  </si>
  <si>
    <t>Jun. 2020</t>
  </si>
  <si>
    <t>July. 2020</t>
  </si>
  <si>
    <t>Aug. 2020</t>
  </si>
  <si>
    <t>Sept. 2020</t>
  </si>
  <si>
    <t>Oct. 2020</t>
  </si>
  <si>
    <t>Nov. 2020</t>
  </si>
  <si>
    <t>Dec. 2020</t>
  </si>
  <si>
    <t>2021 New York Surrogate</t>
  </si>
  <si>
    <t>Jan. 2021</t>
  </si>
  <si>
    <t>Feb. 2021</t>
  </si>
  <si>
    <t>Mar. 2021</t>
  </si>
  <si>
    <t>Apr. 2021</t>
  </si>
  <si>
    <t>May. 2021</t>
  </si>
  <si>
    <t>Jun. 2021</t>
  </si>
  <si>
    <t>July. 2021</t>
  </si>
  <si>
    <t>Aug. 2021</t>
  </si>
  <si>
    <t>Sept. 2021</t>
  </si>
  <si>
    <t>Oct. 2021</t>
  </si>
  <si>
    <t>Nov. 2021</t>
  </si>
  <si>
    <t>Dec. 2021</t>
  </si>
  <si>
    <t>Jan. 2022</t>
  </si>
  <si>
    <t>Feb. 2022</t>
  </si>
  <si>
    <t>Mar. 2022</t>
  </si>
  <si>
    <t>Apr. 2022</t>
  </si>
  <si>
    <t>May. 2022</t>
  </si>
  <si>
    <t>Jun. 2022</t>
  </si>
  <si>
    <t>July. 2022</t>
  </si>
  <si>
    <t>Aug. 2022</t>
  </si>
  <si>
    <t>Sept. 2022</t>
  </si>
  <si>
    <t>Oct. 2022</t>
  </si>
  <si>
    <t>Nov. 2022</t>
  </si>
  <si>
    <t>Dec. 2022</t>
  </si>
  <si>
    <t>2022 New York Surrogate</t>
  </si>
  <si>
    <t>2023 New York Surrogate</t>
  </si>
  <si>
    <t>Jan. 2023</t>
  </si>
  <si>
    <t>Feb. 2023</t>
  </si>
  <si>
    <t>Mar. 2023</t>
  </si>
  <si>
    <t>Apr. 2023</t>
  </si>
  <si>
    <t>May. 2023</t>
  </si>
  <si>
    <t>Jun. 2023</t>
  </si>
  <si>
    <t>July. 2023</t>
  </si>
  <si>
    <t>Aug. 2023</t>
  </si>
  <si>
    <t>Sept. 2023</t>
  </si>
  <si>
    <t>Oct. 2023</t>
  </si>
  <si>
    <t>Nov. 2023</t>
  </si>
  <si>
    <t>Dec.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</si>
</sst>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"/>
  </numFmts>
  <fonts count="5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/>
    <xf numFmtId="165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165" fontId="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FI92"/>
  <sheetViews>
    <sheetView tabSelected="1" topLeftCell="A6" zoomScaleNormal="100" zoomScaleSheetLayoutView="50" workbookViewId="0">
      <selection activeCell="D21" sqref="D21"/>
    </sheetView>
  </sheetViews>
  <sheetFormatPr defaultColWidth="9.6640625" defaultRowHeight="15" x14ac:dyDescent="0.2"/>
  <cols>
    <col min="1" max="1" width="9.6640625" style="1"/>
    <col min="2" max="2" width="5.77734375" style="1" customWidth="1"/>
    <col min="3" max="3" width="9.88671875" style="1" bestFit="1" customWidth="1"/>
    <col min="4" max="8" width="9.6640625" style="1"/>
    <col min="9" max="9" width="5.77734375" style="1" customWidth="1"/>
    <col min="10" max="10" width="9.88671875" style="1" bestFit="1" customWidth="1"/>
    <col min="11" max="15" width="9.6640625" style="1"/>
    <col min="16" max="16" width="5.77734375" style="1" customWidth="1"/>
    <col min="17" max="17" width="9.88671875" style="1" customWidth="1"/>
    <col min="18" max="18" width="5.44140625" style="1" customWidth="1"/>
    <col min="19" max="19" width="9.6640625" style="1" customWidth="1"/>
    <col min="20" max="22" width="9.6640625" style="1"/>
    <col min="23" max="23" width="5.77734375" style="1" customWidth="1"/>
    <col min="24" max="24" width="9.88671875" style="1" bestFit="1" customWidth="1"/>
    <col min="25" max="25" width="5.44140625" style="1" customWidth="1"/>
    <col min="26" max="29" width="9.6640625" style="1"/>
    <col min="30" max="30" width="5.77734375" style="1" customWidth="1"/>
    <col min="31" max="31" width="11.77734375" style="1" customWidth="1"/>
    <col min="32" max="32" width="5.44140625" style="1" customWidth="1"/>
    <col min="33" max="34" width="9.77734375" style="1" customWidth="1"/>
    <col min="35" max="36" width="9.6640625" style="1"/>
    <col min="37" max="37" width="5.77734375" style="1" customWidth="1"/>
    <col min="38" max="38" width="11.77734375" style="1" customWidth="1"/>
    <col min="39" max="39" width="5.44140625" style="1" customWidth="1"/>
    <col min="40" max="41" width="9.77734375" style="1" customWidth="1"/>
    <col min="42" max="43" width="9.6640625" style="1"/>
    <col min="44" max="44" width="5.77734375" style="1" customWidth="1"/>
    <col min="45" max="45" width="11.77734375" style="1" customWidth="1"/>
    <col min="46" max="46" width="5.44140625" style="1" customWidth="1"/>
    <col min="47" max="48" width="9.77734375" style="1" customWidth="1"/>
    <col min="49" max="49" width="9.6640625" style="1" customWidth="1"/>
    <col min="50" max="50" width="9.6640625" style="1"/>
    <col min="51" max="51" width="5.77734375" style="1" customWidth="1"/>
    <col min="52" max="52" width="11.77734375" style="1" customWidth="1"/>
    <col min="53" max="53" width="5.44140625" style="1" customWidth="1"/>
    <col min="54" max="55" width="9.77734375" style="1" customWidth="1"/>
    <col min="56" max="57" width="9.6640625" style="1" customWidth="1"/>
    <col min="58" max="58" width="5.77734375" style="1" customWidth="1"/>
    <col min="59" max="59" width="11.77734375" style="1" customWidth="1"/>
    <col min="60" max="60" width="5.44140625" style="1" customWidth="1"/>
    <col min="61" max="62" width="9.77734375" style="1" customWidth="1"/>
    <col min="63" max="64" width="9.6640625" style="1" customWidth="1"/>
    <col min="65" max="65" width="5.77734375" style="1" customWidth="1"/>
    <col min="66" max="66" width="11.77734375" style="1" customWidth="1"/>
    <col min="67" max="67" width="5.44140625" style="1" customWidth="1"/>
    <col min="68" max="69" width="9.77734375" style="1" customWidth="1"/>
    <col min="70" max="71" width="9.6640625" style="1" customWidth="1"/>
    <col min="72" max="72" width="5.77734375" style="1" customWidth="1"/>
    <col min="73" max="73" width="11.77734375" style="1" customWidth="1"/>
    <col min="74" max="74" width="5.44140625" style="1" customWidth="1"/>
    <col min="75" max="77" width="9.77734375" style="1" customWidth="1"/>
    <col min="78" max="78" width="9.6640625" style="1" customWidth="1"/>
    <col min="79" max="79" width="5.77734375" style="1" customWidth="1"/>
    <col min="80" max="80" width="11.77734375" style="1" customWidth="1"/>
    <col min="81" max="81" width="5.44140625" style="1" customWidth="1"/>
    <col min="82" max="83" width="9.77734375" style="1" customWidth="1"/>
    <col min="84" max="85" width="9.6640625" style="1" customWidth="1"/>
    <col min="86" max="86" width="5.77734375" style="1" customWidth="1"/>
    <col min="87" max="87" width="11.77734375" style="1" customWidth="1"/>
    <col min="88" max="88" width="5.77734375" style="1" customWidth="1"/>
    <col min="89" max="92" width="9.77734375" style="1" customWidth="1"/>
    <col min="93" max="93" width="5.77734375" style="1" customWidth="1"/>
    <col min="94" max="94" width="11.77734375" style="1" customWidth="1"/>
    <col min="95" max="95" width="5.77734375" style="1" customWidth="1"/>
    <col min="96" max="97" width="9.77734375" style="1" customWidth="1"/>
    <col min="98" max="99" width="9.6640625" style="1"/>
    <col min="100" max="100" width="5.77734375" style="1" customWidth="1"/>
    <col min="101" max="101" width="11.77734375" style="1" customWidth="1"/>
    <col min="102" max="102" width="5.77734375" style="1" customWidth="1"/>
    <col min="103" max="104" width="9.77734375" style="1" customWidth="1"/>
    <col min="105" max="105" width="9.6640625" style="1"/>
    <col min="106" max="106" width="8.88671875" style="1" customWidth="1"/>
    <col min="107" max="107" width="5.6640625" style="1" customWidth="1"/>
    <col min="108" max="108" width="11.6640625" style="1" customWidth="1"/>
    <col min="109" max="109" width="5.6640625" style="1" customWidth="1"/>
    <col min="110" max="111" width="9.6640625" style="1" customWidth="1"/>
    <col min="112" max="113" width="8.88671875" style="1" customWidth="1"/>
    <col min="114" max="114" width="5.6640625" style="1" customWidth="1"/>
    <col min="115" max="115" width="11.6640625" style="1" customWidth="1"/>
    <col min="116" max="116" width="5.6640625" style="1" customWidth="1"/>
    <col min="117" max="118" width="9.6640625" style="1" customWidth="1"/>
    <col min="119" max="120" width="8.88671875" style="1" customWidth="1"/>
    <col min="121" max="121" width="5.6640625" style="1" customWidth="1"/>
    <col min="122" max="122" width="11.6640625" style="1" customWidth="1"/>
    <col min="123" max="123" width="5.6640625" style="1" customWidth="1"/>
    <col min="124" max="125" width="9.6640625" style="1" customWidth="1"/>
    <col min="126" max="126" width="8.88671875" style="1" customWidth="1"/>
    <col min="127" max="127" width="9.6640625" style="1" customWidth="1"/>
    <col min="128" max="128" width="5.6640625" style="1" customWidth="1"/>
    <col min="129" max="129" width="11.6640625" style="1" customWidth="1"/>
    <col min="130" max="130" width="5.6640625" style="1" customWidth="1"/>
    <col min="131" max="134" width="9.6640625" style="1" customWidth="1"/>
    <col min="135" max="135" width="5.6640625" style="1" customWidth="1"/>
    <col min="136" max="136" width="11.6640625" style="1" customWidth="1"/>
    <col min="137" max="137" width="5.6640625" style="1" customWidth="1"/>
    <col min="138" max="141" width="9.6640625" style="1" customWidth="1"/>
    <col min="142" max="142" width="5.6640625" style="1" customWidth="1"/>
    <col min="143" max="143" width="11.6640625" style="1" customWidth="1"/>
    <col min="144" max="144" width="5.6640625" style="1" customWidth="1"/>
    <col min="145" max="147" width="9.6640625" style="1" customWidth="1"/>
    <col min="148" max="148" width="5.6640625" style="1" customWidth="1"/>
    <col min="149" max="149" width="10.77734375" style="1" customWidth="1"/>
    <col min="150" max="150" width="4.6640625" style="1" customWidth="1"/>
    <col min="151" max="153" width="9.6640625" style="1" customWidth="1"/>
    <col min="154" max="154" width="5.6640625" style="1" customWidth="1"/>
    <col min="155" max="155" width="10.44140625" style="1" customWidth="1"/>
    <col min="156" max="156" width="4.6640625" style="1" customWidth="1"/>
    <col min="157" max="157" width="9.6640625" style="1" customWidth="1"/>
    <col min="158" max="158" width="10.6640625" style="1" customWidth="1"/>
    <col min="159" max="159" width="9.6640625" style="1" customWidth="1"/>
    <col min="160" max="160" width="5.6640625" style="1" customWidth="1"/>
    <col min="161" max="161" width="12" style="1" customWidth="1"/>
    <col min="162" max="162" width="4.6640625" style="1" customWidth="1"/>
    <col min="163" max="163" width="9.6640625" style="1" customWidth="1"/>
    <col min="164" max="164" width="10.6640625" style="1" customWidth="1"/>
    <col min="165" max="16384" width="9.6640625" style="1"/>
  </cols>
  <sheetData>
    <row r="4" spans="2:165" ht="15.75" x14ac:dyDescent="0.25">
      <c r="EM4" s="2"/>
      <c r="ES4" s="2"/>
      <c r="EY4" s="2"/>
      <c r="FE4" s="2"/>
    </row>
    <row r="5" spans="2:165" ht="15.75" thickBot="1" x14ac:dyDescent="0.25"/>
    <row r="6" spans="2:165" x14ac:dyDescent="0.2">
      <c r="B6" s="3"/>
      <c r="C6" s="4"/>
      <c r="D6" s="4"/>
      <c r="E6" s="4"/>
      <c r="F6" s="17"/>
      <c r="I6" s="3"/>
      <c r="J6" s="4"/>
      <c r="K6" s="4"/>
      <c r="L6" s="4"/>
      <c r="M6" s="17"/>
      <c r="P6" s="3"/>
      <c r="Q6" s="4"/>
      <c r="R6" s="4"/>
      <c r="S6" s="4"/>
      <c r="T6" s="17"/>
      <c r="W6" s="3"/>
      <c r="X6" s="4"/>
      <c r="Y6" s="4"/>
      <c r="Z6" s="4"/>
      <c r="AA6" s="17"/>
      <c r="AD6" s="3"/>
      <c r="AE6" s="4"/>
      <c r="AF6" s="4"/>
      <c r="AG6" s="4"/>
      <c r="AH6" s="17"/>
      <c r="AK6" s="3"/>
      <c r="AL6" s="4"/>
      <c r="AM6" s="4"/>
      <c r="AN6" s="4"/>
      <c r="AO6" s="17"/>
      <c r="AR6" s="3"/>
      <c r="AS6" s="4"/>
      <c r="AT6" s="4"/>
      <c r="AU6" s="4"/>
      <c r="AV6" s="17"/>
      <c r="AY6" s="3"/>
      <c r="AZ6" s="4"/>
      <c r="BA6" s="4"/>
      <c r="BB6" s="4"/>
      <c r="BC6" s="17"/>
      <c r="BF6" s="3"/>
      <c r="BG6" s="4"/>
      <c r="BH6" s="4"/>
      <c r="BI6" s="4"/>
      <c r="BJ6" s="17"/>
      <c r="BM6" s="3"/>
      <c r="BN6" s="4"/>
      <c r="BO6" s="4"/>
      <c r="BP6" s="4"/>
      <c r="BQ6" s="17"/>
      <c r="BT6" s="3"/>
      <c r="BU6" s="4"/>
      <c r="BV6" s="4"/>
      <c r="BW6" s="4"/>
      <c r="BX6" s="17"/>
      <c r="CA6" s="3"/>
      <c r="CB6" s="4"/>
      <c r="CC6" s="4"/>
      <c r="CD6" s="4"/>
      <c r="CE6" s="17"/>
      <c r="CH6" s="3"/>
      <c r="CI6" s="4"/>
      <c r="CJ6" s="4"/>
      <c r="CK6" s="4"/>
      <c r="CL6" s="17"/>
      <c r="CO6" s="3"/>
      <c r="CP6" s="4"/>
      <c r="CQ6" s="4"/>
      <c r="CR6" s="4"/>
      <c r="CS6" s="17"/>
      <c r="CV6" s="3"/>
      <c r="CW6" s="4"/>
      <c r="CX6" s="4"/>
      <c r="CY6" s="4"/>
      <c r="CZ6" s="4"/>
      <c r="DA6" s="5"/>
      <c r="DC6" s="3"/>
      <c r="DD6" s="4"/>
      <c r="DE6" s="4"/>
      <c r="DF6" s="4"/>
      <c r="DG6" s="4"/>
      <c r="DH6" s="5"/>
      <c r="DJ6" s="3"/>
      <c r="DK6" s="4"/>
      <c r="DL6" s="4"/>
      <c r="DM6" s="4"/>
      <c r="DN6" s="4"/>
      <c r="DO6" s="5"/>
      <c r="DQ6" s="3"/>
      <c r="DR6" s="4"/>
      <c r="DS6" s="4"/>
      <c r="DT6" s="4"/>
      <c r="DU6" s="4"/>
      <c r="DV6" s="5"/>
      <c r="DX6" s="3"/>
      <c r="DY6" s="4"/>
      <c r="DZ6" s="4"/>
      <c r="EA6" s="4"/>
      <c r="EB6" s="4"/>
      <c r="EC6" s="5"/>
      <c r="EE6" s="3"/>
      <c r="EF6" s="4"/>
      <c r="EG6" s="4"/>
      <c r="EH6" s="4"/>
      <c r="EI6" s="4"/>
      <c r="EJ6" s="5"/>
      <c r="EL6" s="3"/>
      <c r="EM6" s="4"/>
      <c r="EN6" s="4"/>
      <c r="EO6" s="4"/>
      <c r="EP6" s="4"/>
      <c r="EQ6" s="5"/>
      <c r="ER6" s="3"/>
      <c r="ES6" s="4"/>
      <c r="ET6" s="4"/>
      <c r="EU6" s="4"/>
      <c r="EV6" s="4"/>
      <c r="EW6" s="5"/>
      <c r="EX6" s="3"/>
      <c r="EY6" s="4"/>
      <c r="EZ6" s="4"/>
      <c r="FA6" s="4"/>
      <c r="FB6" s="4"/>
      <c r="FC6" s="5"/>
      <c r="FD6" s="3"/>
      <c r="FE6" s="4"/>
      <c r="FF6" s="4"/>
      <c r="FG6" s="4"/>
      <c r="FH6" s="4"/>
      <c r="FI6" s="5"/>
    </row>
    <row r="7" spans="2:165" ht="15.75" x14ac:dyDescent="0.25">
      <c r="B7" s="5"/>
      <c r="C7" s="2" t="s">
        <v>312</v>
      </c>
      <c r="F7" s="18"/>
      <c r="I7" s="5"/>
      <c r="J7" s="2" t="s">
        <v>311</v>
      </c>
      <c r="M7" s="18"/>
      <c r="P7" s="5"/>
      <c r="Q7" s="2" t="s">
        <v>286</v>
      </c>
      <c r="T7" s="18"/>
      <c r="W7" s="5"/>
      <c r="X7" s="2" t="s">
        <v>273</v>
      </c>
      <c r="AA7" s="18"/>
      <c r="AD7" s="5"/>
      <c r="AE7" s="2" t="s">
        <v>259</v>
      </c>
      <c r="AH7" s="18"/>
      <c r="AK7" s="5"/>
      <c r="AL7" s="2" t="s">
        <v>247</v>
      </c>
      <c r="AO7" s="18"/>
      <c r="AR7" s="5"/>
      <c r="AS7" s="2" t="s">
        <v>234</v>
      </c>
      <c r="AV7" s="18"/>
      <c r="AY7" s="5"/>
      <c r="AZ7" s="2" t="s">
        <v>221</v>
      </c>
      <c r="BC7" s="18"/>
      <c r="BF7" s="5"/>
      <c r="BG7" s="2" t="s">
        <v>208</v>
      </c>
      <c r="BJ7" s="18"/>
      <c r="BM7" s="5"/>
      <c r="BN7" s="2" t="s">
        <v>195</v>
      </c>
      <c r="BQ7" s="18"/>
      <c r="BT7" s="5"/>
      <c r="BU7" s="2" t="s">
        <v>182</v>
      </c>
      <c r="BX7" s="18"/>
      <c r="CA7" s="5"/>
      <c r="CB7" s="2" t="s">
        <v>169</v>
      </c>
      <c r="CE7" s="18"/>
      <c r="CH7" s="5"/>
      <c r="CI7" s="2" t="s">
        <v>156</v>
      </c>
      <c r="CL7" s="18"/>
      <c r="CO7" s="5"/>
      <c r="CP7" s="2" t="s">
        <v>142</v>
      </c>
      <c r="CS7" s="18"/>
      <c r="CV7" s="5"/>
      <c r="CW7" s="2" t="s">
        <v>130</v>
      </c>
      <c r="DA7" s="5"/>
      <c r="DC7" s="5"/>
      <c r="DD7" s="2" t="s">
        <v>117</v>
      </c>
      <c r="DH7" s="5"/>
      <c r="DJ7" s="5"/>
      <c r="DK7" s="2" t="s">
        <v>104</v>
      </c>
      <c r="DO7" s="5"/>
      <c r="DQ7" s="5"/>
      <c r="DR7" s="2" t="s">
        <v>91</v>
      </c>
      <c r="DV7" s="5"/>
      <c r="DX7" s="5"/>
      <c r="DY7" s="2" t="s">
        <v>0</v>
      </c>
      <c r="EC7" s="5"/>
      <c r="EE7" s="5"/>
      <c r="EF7" s="2" t="s">
        <v>17</v>
      </c>
      <c r="EJ7" s="5"/>
      <c r="EL7" s="5"/>
      <c r="EM7" s="2" t="s">
        <v>33</v>
      </c>
      <c r="EQ7" s="5"/>
      <c r="ER7" s="5"/>
      <c r="ES7" s="2" t="s">
        <v>48</v>
      </c>
      <c r="EW7" s="5"/>
      <c r="EX7" s="5"/>
      <c r="EY7" s="2" t="s">
        <v>63</v>
      </c>
      <c r="FC7" s="5"/>
      <c r="FD7" s="5"/>
      <c r="FE7" s="2" t="s">
        <v>78</v>
      </c>
      <c r="FI7" s="5"/>
    </row>
    <row r="8" spans="2:165" ht="15.75" x14ac:dyDescent="0.25">
      <c r="B8" s="5"/>
      <c r="C8" s="2" t="s">
        <v>1</v>
      </c>
      <c r="F8" s="18"/>
      <c r="I8" s="5"/>
      <c r="J8" s="2" t="s">
        <v>1</v>
      </c>
      <c r="M8" s="18"/>
      <c r="P8" s="5"/>
      <c r="Q8" s="2" t="s">
        <v>1</v>
      </c>
      <c r="T8" s="18"/>
      <c r="W8" s="5"/>
      <c r="X8" s="2" t="s">
        <v>1</v>
      </c>
      <c r="AA8" s="18"/>
      <c r="AD8" s="5"/>
      <c r="AE8" s="2" t="s">
        <v>1</v>
      </c>
      <c r="AH8" s="18"/>
      <c r="AK8" s="5"/>
      <c r="AL8" s="2" t="s">
        <v>1</v>
      </c>
      <c r="AO8" s="18"/>
      <c r="AR8" s="5"/>
      <c r="AS8" s="2" t="s">
        <v>1</v>
      </c>
      <c r="AV8" s="18"/>
      <c r="AY8" s="5"/>
      <c r="AZ8" s="2" t="s">
        <v>1</v>
      </c>
      <c r="BC8" s="18"/>
      <c r="BF8" s="5"/>
      <c r="BG8" s="2" t="s">
        <v>1</v>
      </c>
      <c r="BJ8" s="18"/>
      <c r="BM8" s="5"/>
      <c r="BN8" s="2" t="s">
        <v>1</v>
      </c>
      <c r="BQ8" s="18"/>
      <c r="BT8" s="5"/>
      <c r="BU8" s="2" t="s">
        <v>1</v>
      </c>
      <c r="BX8" s="18"/>
      <c r="CA8" s="5"/>
      <c r="CB8" s="2" t="s">
        <v>1</v>
      </c>
      <c r="CE8" s="18"/>
      <c r="CH8" s="5"/>
      <c r="CI8" s="2" t="s">
        <v>1</v>
      </c>
      <c r="CL8" s="18"/>
      <c r="CO8" s="5"/>
      <c r="CP8" s="2" t="s">
        <v>1</v>
      </c>
      <c r="CS8" s="18"/>
      <c r="CV8" s="5"/>
      <c r="CW8" s="2" t="s">
        <v>1</v>
      </c>
      <c r="DA8" s="5"/>
      <c r="DC8" s="5"/>
      <c r="DD8" s="2" t="s">
        <v>1</v>
      </c>
      <c r="DH8" s="5"/>
      <c r="DJ8" s="5"/>
      <c r="DK8" s="2" t="s">
        <v>1</v>
      </c>
      <c r="DO8" s="5"/>
      <c r="DQ8" s="5"/>
      <c r="DR8" s="2" t="s">
        <v>1</v>
      </c>
      <c r="DV8" s="5"/>
      <c r="DX8" s="5"/>
      <c r="DY8" s="2" t="s">
        <v>1</v>
      </c>
      <c r="EC8" s="5"/>
      <c r="EE8" s="5"/>
      <c r="EF8" s="2" t="s">
        <v>1</v>
      </c>
      <c r="EJ8" s="5"/>
      <c r="EL8" s="5"/>
      <c r="EM8" s="2" t="s">
        <v>1</v>
      </c>
      <c r="EQ8" s="5"/>
      <c r="ER8" s="5"/>
      <c r="ES8" s="2" t="s">
        <v>1</v>
      </c>
      <c r="EW8" s="5"/>
      <c r="EX8" s="5"/>
      <c r="EY8" s="2" t="s">
        <v>1</v>
      </c>
      <c r="FC8" s="5"/>
      <c r="FD8" s="5"/>
      <c r="FE8" s="2" t="s">
        <v>1</v>
      </c>
      <c r="FI8" s="5"/>
    </row>
    <row r="9" spans="2:165" x14ac:dyDescent="0.2">
      <c r="B9" s="5"/>
      <c r="C9" s="6" t="s">
        <v>2</v>
      </c>
      <c r="F9" s="18"/>
      <c r="I9" s="5"/>
      <c r="J9" s="6" t="s">
        <v>2</v>
      </c>
      <c r="M9" s="18"/>
      <c r="P9" s="5"/>
      <c r="Q9" s="6" t="s">
        <v>2</v>
      </c>
      <c r="T9" s="18"/>
      <c r="W9" s="5"/>
      <c r="X9" s="6" t="s">
        <v>2</v>
      </c>
      <c r="AA9" s="18"/>
      <c r="AD9" s="5"/>
      <c r="AE9" s="6" t="s">
        <v>2</v>
      </c>
      <c r="AH9" s="18"/>
      <c r="AK9" s="5"/>
      <c r="AL9" s="6" t="s">
        <v>2</v>
      </c>
      <c r="AO9" s="18"/>
      <c r="AR9" s="5"/>
      <c r="AS9" s="6" t="s">
        <v>2</v>
      </c>
      <c r="AV9" s="18"/>
      <c r="AY9" s="5"/>
      <c r="AZ9" s="6" t="s">
        <v>2</v>
      </c>
      <c r="BC9" s="18"/>
      <c r="BF9" s="5"/>
      <c r="BG9" s="6" t="s">
        <v>2</v>
      </c>
      <c r="BJ9" s="18"/>
      <c r="BM9" s="5"/>
      <c r="BN9" s="6" t="s">
        <v>2</v>
      </c>
      <c r="BQ9" s="18"/>
      <c r="BT9" s="5"/>
      <c r="BU9" s="6" t="s">
        <v>2</v>
      </c>
      <c r="BX9" s="18"/>
      <c r="CA9" s="5"/>
      <c r="CB9" s="6" t="s">
        <v>2</v>
      </c>
      <c r="CE9" s="18"/>
      <c r="CH9" s="5"/>
      <c r="CI9" s="6" t="s">
        <v>2</v>
      </c>
      <c r="CL9" s="18"/>
      <c r="CO9" s="5"/>
      <c r="CP9" s="6" t="s">
        <v>2</v>
      </c>
      <c r="CS9" s="18"/>
      <c r="CV9" s="5"/>
      <c r="CW9" s="6" t="s">
        <v>2</v>
      </c>
      <c r="DA9" s="5"/>
      <c r="DC9" s="5"/>
      <c r="DD9" s="6" t="s">
        <v>2</v>
      </c>
      <c r="DH9" s="5"/>
      <c r="DJ9" s="5"/>
      <c r="DK9" s="6" t="s">
        <v>2</v>
      </c>
      <c r="DO9" s="5"/>
      <c r="DQ9" s="5"/>
      <c r="DR9" s="6" t="s">
        <v>2</v>
      </c>
      <c r="DV9" s="5"/>
      <c r="DX9" s="5"/>
      <c r="DY9" s="6" t="s">
        <v>2</v>
      </c>
      <c r="EC9" s="5"/>
      <c r="EE9" s="5"/>
      <c r="EF9" s="6" t="s">
        <v>2</v>
      </c>
      <c r="EJ9" s="5"/>
      <c r="EL9" s="5"/>
      <c r="EM9" s="6" t="s">
        <v>2</v>
      </c>
      <c r="EQ9" s="5"/>
      <c r="ER9" s="5"/>
      <c r="ES9" s="6" t="s">
        <v>2</v>
      </c>
      <c r="EW9" s="5"/>
      <c r="EX9" s="5"/>
      <c r="EY9" s="6" t="s">
        <v>2</v>
      </c>
      <c r="FC9" s="5"/>
      <c r="FD9" s="5"/>
      <c r="FE9" s="6" t="s">
        <v>2</v>
      </c>
      <c r="FI9" s="5"/>
    </row>
    <row r="10" spans="2:165" x14ac:dyDescent="0.2">
      <c r="B10" s="5"/>
      <c r="C10" s="7"/>
      <c r="F10" s="18"/>
      <c r="I10" s="5"/>
      <c r="J10" s="7"/>
      <c r="M10" s="18"/>
      <c r="P10" s="5"/>
      <c r="Q10" s="7"/>
      <c r="T10" s="18"/>
      <c r="W10" s="5"/>
      <c r="X10" s="7"/>
      <c r="AA10" s="18"/>
      <c r="AD10" s="5"/>
      <c r="AE10" s="7"/>
      <c r="AH10" s="18"/>
      <c r="AK10" s="5"/>
      <c r="AL10" s="7"/>
      <c r="AO10" s="18"/>
      <c r="AR10" s="5"/>
      <c r="AS10" s="7"/>
      <c r="AV10" s="18"/>
      <c r="AY10" s="5"/>
      <c r="AZ10" s="7"/>
      <c r="BC10" s="18"/>
      <c r="BF10" s="5"/>
      <c r="BG10" s="7"/>
      <c r="BJ10" s="18"/>
      <c r="BM10" s="5"/>
      <c r="BN10" s="7"/>
      <c r="BQ10" s="18"/>
      <c r="BT10" s="5"/>
      <c r="BU10" s="7"/>
      <c r="BX10" s="18"/>
      <c r="CA10" s="5"/>
      <c r="CB10" s="7"/>
      <c r="CE10" s="18"/>
      <c r="CH10" s="5"/>
      <c r="CI10" s="7"/>
      <c r="CL10" s="18"/>
      <c r="CO10" s="5"/>
      <c r="CP10" s="7"/>
      <c r="CS10" s="18"/>
      <c r="CV10" s="5"/>
      <c r="CW10" s="7"/>
      <c r="DA10" s="5"/>
      <c r="DC10" s="5"/>
      <c r="DD10" s="7"/>
      <c r="DH10" s="5"/>
      <c r="DJ10" s="5"/>
      <c r="DK10" s="7"/>
      <c r="DO10" s="5"/>
      <c r="DQ10" s="5"/>
      <c r="DR10" s="7"/>
      <c r="DV10" s="5"/>
      <c r="DX10" s="5"/>
      <c r="DY10" s="7"/>
      <c r="EC10" s="5"/>
      <c r="EE10" s="5"/>
      <c r="EF10" s="7"/>
      <c r="EJ10" s="5"/>
      <c r="EL10" s="5"/>
      <c r="EM10" s="7"/>
      <c r="EQ10" s="5"/>
      <c r="ER10" s="5"/>
      <c r="ES10" s="7"/>
      <c r="EW10" s="5"/>
      <c r="EX10" s="5"/>
      <c r="EY10" s="7"/>
      <c r="FC10" s="5"/>
      <c r="FD10" s="5"/>
      <c r="FE10" s="7"/>
      <c r="FI10" s="5"/>
    </row>
    <row r="11" spans="2:165" x14ac:dyDescent="0.2">
      <c r="B11" s="5"/>
      <c r="E11" s="9"/>
      <c r="F11" s="18"/>
      <c r="I11" s="5"/>
      <c r="L11" s="9"/>
      <c r="M11" s="18"/>
      <c r="P11" s="5"/>
      <c r="S11" s="9"/>
      <c r="T11" s="18"/>
      <c r="W11" s="5"/>
      <c r="Z11" s="9"/>
      <c r="AA11" s="18"/>
      <c r="AD11" s="5"/>
      <c r="AG11" s="9"/>
      <c r="AH11" s="18"/>
      <c r="AK11" s="5"/>
      <c r="AN11" s="9"/>
      <c r="AO11" s="18"/>
      <c r="AR11" s="5"/>
      <c r="AU11" s="9"/>
      <c r="AV11" s="18"/>
      <c r="AY11" s="5"/>
      <c r="BB11" s="9"/>
      <c r="BC11" s="18"/>
      <c r="BF11" s="5"/>
      <c r="BI11" s="9"/>
      <c r="BJ11" s="18"/>
      <c r="BM11" s="5"/>
      <c r="BN11" s="8"/>
      <c r="BP11" s="9"/>
      <c r="BQ11" s="18"/>
      <c r="BT11" s="5"/>
      <c r="BU11" s="8"/>
      <c r="BW11" s="9"/>
      <c r="BX11" s="18"/>
      <c r="CA11" s="5"/>
      <c r="CB11" s="8"/>
      <c r="CD11" s="9"/>
      <c r="CE11" s="18"/>
      <c r="CH11" s="5"/>
      <c r="CI11" s="8"/>
      <c r="CK11" s="9"/>
      <c r="CL11" s="18"/>
      <c r="CO11" s="5"/>
      <c r="CP11" s="8"/>
      <c r="CR11" s="9"/>
      <c r="CS11" s="18"/>
      <c r="CV11" s="5"/>
      <c r="CW11" s="8"/>
      <c r="CY11" s="9"/>
      <c r="DA11" s="5"/>
      <c r="DC11" s="5"/>
      <c r="DD11" s="8"/>
      <c r="DF11" s="9"/>
      <c r="DH11" s="5"/>
      <c r="DJ11" s="5"/>
      <c r="DK11" s="8"/>
      <c r="DM11" s="9"/>
      <c r="DO11" s="5"/>
      <c r="DQ11" s="5"/>
      <c r="DR11" s="8"/>
      <c r="DT11" s="9"/>
      <c r="DV11" s="5"/>
      <c r="DX11" s="5"/>
      <c r="DY11" s="8"/>
      <c r="EA11" s="9"/>
      <c r="EC11" s="5"/>
      <c r="EE11" s="5"/>
      <c r="EF11" s="8"/>
      <c r="EH11" s="9"/>
      <c r="EJ11" s="5"/>
      <c r="EL11" s="5"/>
      <c r="EM11" s="8"/>
      <c r="EO11" s="9"/>
      <c r="EQ11" s="5"/>
      <c r="ER11" s="5"/>
      <c r="ES11" s="8"/>
      <c r="EU11" s="9"/>
      <c r="EW11" s="5"/>
      <c r="EX11" s="5"/>
      <c r="EY11" s="8">
        <v>36892</v>
      </c>
      <c r="FA11" s="9">
        <v>166.9</v>
      </c>
      <c r="FC11" s="5"/>
      <c r="FD11" s="5"/>
      <c r="FE11" s="8">
        <v>36528</v>
      </c>
      <c r="FG11" s="9">
        <v>137.5</v>
      </c>
      <c r="FI11" s="5"/>
    </row>
    <row r="12" spans="2:165" x14ac:dyDescent="0.2">
      <c r="B12" s="5"/>
      <c r="C12" s="22">
        <v>44928</v>
      </c>
      <c r="E12" s="13">
        <v>523.5</v>
      </c>
      <c r="F12" s="18"/>
      <c r="I12" s="5"/>
      <c r="J12" s="22">
        <v>44564</v>
      </c>
      <c r="L12" s="13">
        <v>378.1</v>
      </c>
      <c r="M12" s="18"/>
      <c r="P12" s="5"/>
      <c r="Q12" s="22">
        <v>44200</v>
      </c>
      <c r="S12" s="13">
        <v>285.7</v>
      </c>
      <c r="T12" s="18"/>
      <c r="W12" s="5"/>
      <c r="X12" s="22">
        <v>43836</v>
      </c>
      <c r="Z12" s="13">
        <v>329.4</v>
      </c>
      <c r="AA12" s="18"/>
      <c r="AD12" s="5"/>
      <c r="AE12" s="22">
        <v>43472</v>
      </c>
      <c r="AG12" s="13">
        <v>324.2</v>
      </c>
      <c r="AH12" s="18"/>
      <c r="AK12" s="5"/>
      <c r="AL12" s="22">
        <v>43101</v>
      </c>
      <c r="AN12" s="13">
        <v>315.10000000000002</v>
      </c>
      <c r="AO12" s="18"/>
      <c r="AR12" s="5"/>
      <c r="AS12" s="22">
        <v>42737</v>
      </c>
      <c r="AU12" s="13">
        <v>277.60000000000002</v>
      </c>
      <c r="AV12" s="18"/>
      <c r="AY12" s="5"/>
      <c r="AZ12" s="22">
        <v>42373</v>
      </c>
      <c r="BB12" s="10">
        <v>239.1</v>
      </c>
      <c r="BC12" s="18"/>
      <c r="BF12" s="5"/>
      <c r="BG12" s="22">
        <v>42009</v>
      </c>
      <c r="BI12" s="10">
        <v>330.3</v>
      </c>
      <c r="BJ12" s="18"/>
      <c r="BM12" s="5"/>
      <c r="BN12" s="20">
        <v>41645</v>
      </c>
      <c r="BP12" s="10">
        <v>404.6</v>
      </c>
      <c r="BQ12" s="18"/>
      <c r="BT12" s="5"/>
      <c r="BU12" s="20">
        <v>41281</v>
      </c>
      <c r="BW12" s="10">
        <v>410.7</v>
      </c>
      <c r="BX12" s="18"/>
      <c r="CA12" s="5"/>
      <c r="CB12" s="20">
        <v>40910</v>
      </c>
      <c r="CD12" s="10">
        <v>393.2</v>
      </c>
      <c r="CE12" s="18"/>
      <c r="CH12" s="5"/>
      <c r="CI12" s="8">
        <v>40546</v>
      </c>
      <c r="CK12" s="10">
        <v>347</v>
      </c>
      <c r="CL12" s="18"/>
      <c r="CO12" s="5"/>
      <c r="CP12" s="8">
        <v>40182</v>
      </c>
      <c r="CR12" s="10">
        <v>293.2</v>
      </c>
      <c r="CS12" s="18"/>
      <c r="CV12" s="5"/>
      <c r="CW12" s="8">
        <v>39818</v>
      </c>
      <c r="CY12" s="10">
        <v>249.6</v>
      </c>
      <c r="DA12" s="5"/>
      <c r="DC12" s="5"/>
      <c r="DD12" s="8">
        <v>39454</v>
      </c>
      <c r="DF12" s="10">
        <v>355.4</v>
      </c>
      <c r="DH12" s="5"/>
      <c r="DJ12" s="5"/>
      <c r="DK12" s="8">
        <v>39083</v>
      </c>
      <c r="DM12" s="10">
        <v>268.10000000000002</v>
      </c>
      <c r="DO12" s="5"/>
      <c r="DQ12" s="5"/>
      <c r="DR12" s="8">
        <v>38719</v>
      </c>
      <c r="DT12" s="10">
        <v>259</v>
      </c>
      <c r="DV12" s="5"/>
      <c r="DX12" s="5"/>
      <c r="DY12" s="8">
        <v>38355</v>
      </c>
      <c r="EA12" s="10">
        <v>216.3</v>
      </c>
      <c r="EC12" s="5"/>
      <c r="EE12" s="5"/>
      <c r="EF12" s="8">
        <v>37991</v>
      </c>
      <c r="EH12" s="10">
        <v>163</v>
      </c>
      <c r="EJ12" s="5"/>
      <c r="EL12" s="5"/>
      <c r="EM12" s="8">
        <v>37627</v>
      </c>
      <c r="EO12" s="9">
        <v>159.1</v>
      </c>
      <c r="EQ12" s="5"/>
      <c r="ER12" s="5"/>
      <c r="ES12" s="8">
        <v>37263</v>
      </c>
      <c r="EU12" s="9">
        <v>128.1</v>
      </c>
      <c r="EW12" s="5"/>
      <c r="EX12" s="5"/>
      <c r="EY12" s="8">
        <v>36899</v>
      </c>
      <c r="FA12" s="9">
        <v>165.7</v>
      </c>
      <c r="FC12" s="5"/>
      <c r="FD12" s="5"/>
      <c r="FE12" s="8">
        <v>36535</v>
      </c>
      <c r="FG12" s="9">
        <v>138.4</v>
      </c>
      <c r="FI12" s="5"/>
    </row>
    <row r="13" spans="2:165" x14ac:dyDescent="0.2">
      <c r="B13" s="5"/>
      <c r="C13" s="22">
        <f>C12+7</f>
        <v>44935</v>
      </c>
      <c r="E13" s="13">
        <v>520.29999999999995</v>
      </c>
      <c r="F13" s="18"/>
      <c r="I13" s="5"/>
      <c r="J13" s="22">
        <f>J12+7</f>
        <v>44571</v>
      </c>
      <c r="L13" s="13">
        <v>380.8</v>
      </c>
      <c r="M13" s="18"/>
      <c r="P13" s="5"/>
      <c r="Q13" s="22">
        <f>Q12+7</f>
        <v>44207</v>
      </c>
      <c r="S13" s="13">
        <v>289.10000000000002</v>
      </c>
      <c r="T13" s="18"/>
      <c r="W13" s="5"/>
      <c r="X13" s="22">
        <f>X12+7</f>
        <v>43843</v>
      </c>
      <c r="Z13" s="13">
        <v>329.1</v>
      </c>
      <c r="AA13" s="18"/>
      <c r="AD13" s="5"/>
      <c r="AE13" s="22">
        <f>AE12+7</f>
        <v>43479</v>
      </c>
      <c r="AG13" s="13">
        <v>321.7</v>
      </c>
      <c r="AH13" s="18"/>
      <c r="AK13" s="5"/>
      <c r="AL13" s="22">
        <f>AL12+7</f>
        <v>43108</v>
      </c>
      <c r="AN13" s="13">
        <v>320.89999999999998</v>
      </c>
      <c r="AO13" s="18"/>
      <c r="AR13" s="5"/>
      <c r="AS13" s="22">
        <f>AS12+7</f>
        <v>42744</v>
      </c>
      <c r="AU13" s="13">
        <v>281.3</v>
      </c>
      <c r="AV13" s="18"/>
      <c r="AY13" s="5"/>
      <c r="AZ13" s="22">
        <f>AZ12+7</f>
        <v>42380</v>
      </c>
      <c r="BB13" s="10">
        <v>235</v>
      </c>
      <c r="BC13" s="18"/>
      <c r="BF13" s="5"/>
      <c r="BG13" s="22">
        <f>BG12+7</f>
        <v>42016</v>
      </c>
      <c r="BI13" s="10">
        <v>323.89999999999998</v>
      </c>
      <c r="BJ13" s="18"/>
      <c r="BM13" s="5"/>
      <c r="BN13" s="20">
        <f>BN12+7</f>
        <v>41652</v>
      </c>
      <c r="BP13" s="10">
        <v>404.5</v>
      </c>
      <c r="BQ13" s="18"/>
      <c r="BT13" s="5"/>
      <c r="BU13" s="20">
        <f>BU12+7</f>
        <v>41288</v>
      </c>
      <c r="BW13" s="10">
        <v>409.4</v>
      </c>
      <c r="BX13" s="18"/>
      <c r="CA13" s="5"/>
      <c r="CB13" s="20">
        <f>CB12+7</f>
        <v>40917</v>
      </c>
      <c r="CD13" s="10">
        <v>399.6</v>
      </c>
      <c r="CE13" s="18"/>
      <c r="CH13" s="5"/>
      <c r="CI13" s="8">
        <v>40553</v>
      </c>
      <c r="CK13" s="10">
        <v>347.8</v>
      </c>
      <c r="CL13" s="18"/>
      <c r="CO13" s="5"/>
      <c r="CP13" s="8">
        <v>40189</v>
      </c>
      <c r="CR13" s="10">
        <v>302.60000000000002</v>
      </c>
      <c r="CS13" s="18"/>
      <c r="CV13" s="5"/>
      <c r="CW13" s="8">
        <v>39825</v>
      </c>
      <c r="CY13" s="10">
        <v>251.6</v>
      </c>
      <c r="DA13" s="5"/>
      <c r="DC13" s="5"/>
      <c r="DD13" s="8">
        <v>39461</v>
      </c>
      <c r="DF13" s="10">
        <v>351</v>
      </c>
      <c r="DH13" s="5"/>
      <c r="DJ13" s="5"/>
      <c r="DK13" s="8">
        <v>39090</v>
      </c>
      <c r="DM13" s="10">
        <v>263.3</v>
      </c>
      <c r="DO13" s="5"/>
      <c r="DQ13" s="5"/>
      <c r="DR13" s="8">
        <v>38726</v>
      </c>
      <c r="DT13" s="10">
        <v>262.60000000000002</v>
      </c>
      <c r="DV13" s="5"/>
      <c r="DX13" s="5"/>
      <c r="DY13" s="8">
        <v>38362</v>
      </c>
      <c r="EA13" s="10">
        <v>213.3</v>
      </c>
      <c r="EC13" s="5"/>
      <c r="EE13" s="5"/>
      <c r="EF13" s="8">
        <v>37998</v>
      </c>
      <c r="EH13" s="10">
        <v>168.1</v>
      </c>
      <c r="EJ13" s="5"/>
      <c r="EL13" s="5"/>
      <c r="EM13" s="8">
        <v>37634</v>
      </c>
      <c r="EO13" s="9">
        <v>158.5</v>
      </c>
      <c r="EQ13" s="5"/>
      <c r="ER13" s="5"/>
      <c r="ES13" s="8">
        <v>37270</v>
      </c>
      <c r="EU13" s="9">
        <v>128.30000000000001</v>
      </c>
      <c r="EW13" s="5"/>
      <c r="EX13" s="5"/>
      <c r="EY13" s="8">
        <v>36906</v>
      </c>
      <c r="FA13" s="9">
        <v>165.1</v>
      </c>
      <c r="FC13" s="5"/>
      <c r="FD13" s="5"/>
      <c r="FE13" s="8">
        <v>36542</v>
      </c>
      <c r="FG13" s="9">
        <v>138.5</v>
      </c>
      <c r="FI13" s="5"/>
    </row>
    <row r="14" spans="2:165" x14ac:dyDescent="0.2">
      <c r="B14" s="5"/>
      <c r="C14" s="22">
        <f>C13+7</f>
        <v>44942</v>
      </c>
      <c r="E14" s="13">
        <v>503.9</v>
      </c>
      <c r="F14" s="18"/>
      <c r="I14" s="5"/>
      <c r="J14" s="22">
        <f>J13+7</f>
        <v>44578</v>
      </c>
      <c r="L14" s="13">
        <v>387.7</v>
      </c>
      <c r="M14" s="18"/>
      <c r="P14" s="5"/>
      <c r="Q14" s="22">
        <f>Q13+7</f>
        <v>44214</v>
      </c>
      <c r="S14" s="13">
        <v>292.39999999999998</v>
      </c>
      <c r="T14" s="18"/>
      <c r="W14" s="5"/>
      <c r="X14" s="22">
        <f>X13+7</f>
        <v>43850</v>
      </c>
      <c r="Z14" s="13">
        <v>324.8</v>
      </c>
      <c r="AA14" s="18"/>
      <c r="AD14" s="5"/>
      <c r="AE14" s="22">
        <f>AE13+7</f>
        <v>43486</v>
      </c>
      <c r="AG14" s="13">
        <v>321.5</v>
      </c>
      <c r="AH14" s="18"/>
      <c r="AK14" s="5"/>
      <c r="AL14" s="22">
        <f>AL13+7</f>
        <v>43115</v>
      </c>
      <c r="AN14" s="13">
        <v>326.3</v>
      </c>
      <c r="AO14" s="18"/>
      <c r="AR14" s="5"/>
      <c r="AS14" s="22">
        <f>AS13+7</f>
        <v>42751</v>
      </c>
      <c r="AU14" s="13">
        <v>280.39999999999998</v>
      </c>
      <c r="AV14" s="18"/>
      <c r="AY14" s="5"/>
      <c r="AZ14" s="22">
        <f>AZ13+7</f>
        <v>42387</v>
      </c>
      <c r="BB14" s="10">
        <v>230.5</v>
      </c>
      <c r="BC14" s="18"/>
      <c r="BF14" s="5"/>
      <c r="BG14" s="22">
        <f>BG13+7</f>
        <v>42023</v>
      </c>
      <c r="BI14" s="10">
        <v>313.10000000000002</v>
      </c>
      <c r="BJ14" s="18"/>
      <c r="BM14" s="5"/>
      <c r="BN14" s="20">
        <f>BN13+7</f>
        <v>41659</v>
      </c>
      <c r="BP14" s="10">
        <v>406</v>
      </c>
      <c r="BQ14" s="18"/>
      <c r="BT14" s="5"/>
      <c r="BU14" s="20">
        <f>BU13+7</f>
        <v>41295</v>
      </c>
      <c r="BW14" s="10">
        <v>408.9</v>
      </c>
      <c r="BX14" s="18"/>
      <c r="CA14" s="5"/>
      <c r="CB14" s="20">
        <f>CB13+7</f>
        <v>40924</v>
      </c>
      <c r="CD14" s="10">
        <v>403.1</v>
      </c>
      <c r="CE14" s="18"/>
      <c r="CH14" s="5"/>
      <c r="CI14" s="8">
        <v>40560</v>
      </c>
      <c r="CK14" s="10">
        <v>355.6</v>
      </c>
      <c r="CL14" s="18"/>
      <c r="CO14" s="5"/>
      <c r="CP14" s="8">
        <v>40196</v>
      </c>
      <c r="CR14" s="10">
        <v>302.3</v>
      </c>
      <c r="CS14" s="18"/>
      <c r="CV14" s="5"/>
      <c r="CW14" s="8">
        <v>39832</v>
      </c>
      <c r="CY14" s="10">
        <v>251.4</v>
      </c>
      <c r="DA14" s="5"/>
      <c r="DC14" s="5"/>
      <c r="DD14" s="8">
        <v>39468</v>
      </c>
      <c r="DF14" s="10">
        <v>347.2</v>
      </c>
      <c r="DH14" s="5"/>
      <c r="DJ14" s="5"/>
      <c r="DK14" s="8">
        <v>39097</v>
      </c>
      <c r="DM14" s="10">
        <v>255.9</v>
      </c>
      <c r="DO14" s="5"/>
      <c r="DQ14" s="5"/>
      <c r="DR14" s="8">
        <v>38733</v>
      </c>
      <c r="DT14" s="10">
        <v>260.5</v>
      </c>
      <c r="DV14" s="5"/>
      <c r="DX14" s="5"/>
      <c r="DY14" s="8">
        <v>38369</v>
      </c>
      <c r="EA14" s="10">
        <v>212.7</v>
      </c>
      <c r="EC14" s="5"/>
      <c r="EE14" s="5"/>
      <c r="EF14" s="8">
        <v>38005</v>
      </c>
      <c r="EH14" s="10">
        <v>170.5</v>
      </c>
      <c r="EJ14" s="5"/>
      <c r="EL14" s="5"/>
      <c r="EM14" s="8">
        <v>37641</v>
      </c>
      <c r="EO14" s="9">
        <v>158.9</v>
      </c>
      <c r="EQ14" s="5"/>
      <c r="ER14" s="5"/>
      <c r="ES14" s="8">
        <v>37277</v>
      </c>
      <c r="EU14" s="9">
        <v>126.7</v>
      </c>
      <c r="EW14" s="5"/>
      <c r="EX14" s="5"/>
      <c r="EY14" s="8">
        <v>36913</v>
      </c>
      <c r="FA14" s="9">
        <v>165.1</v>
      </c>
      <c r="FC14" s="5"/>
      <c r="FD14" s="5"/>
      <c r="FE14" s="8">
        <v>36549</v>
      </c>
      <c r="FG14" s="9">
        <v>169.4</v>
      </c>
      <c r="FI14" s="5"/>
    </row>
    <row r="15" spans="2:165" x14ac:dyDescent="0.2">
      <c r="B15" s="5"/>
      <c r="C15" s="22">
        <f>C14+7</f>
        <v>44949</v>
      </c>
      <c r="E15" s="13">
        <v>506.9</v>
      </c>
      <c r="F15" s="18"/>
      <c r="I15" s="5"/>
      <c r="J15" s="22">
        <f>J14+7</f>
        <v>44585</v>
      </c>
      <c r="L15" s="13">
        <v>393.4</v>
      </c>
      <c r="M15" s="18"/>
      <c r="P15" s="5"/>
      <c r="Q15" s="22">
        <f>Q14+7</f>
        <v>44221</v>
      </c>
      <c r="S15" s="13">
        <v>294.2</v>
      </c>
      <c r="T15" s="18"/>
      <c r="W15" s="5"/>
      <c r="X15" s="22">
        <f>X14+7</f>
        <v>43857</v>
      </c>
      <c r="Z15" s="13">
        <v>322.39999999999998</v>
      </c>
      <c r="AA15" s="18"/>
      <c r="AD15" s="5"/>
      <c r="AE15" s="22">
        <f>AE14+7</f>
        <v>43493</v>
      </c>
      <c r="AG15" s="13">
        <v>323.7</v>
      </c>
      <c r="AH15" s="18"/>
      <c r="AK15" s="5"/>
      <c r="AL15" s="22">
        <f>AL14+7</f>
        <v>43122</v>
      </c>
      <c r="AN15" s="13">
        <v>327.60000000000002</v>
      </c>
      <c r="AO15" s="18"/>
      <c r="AR15" s="5"/>
      <c r="AS15" s="22">
        <f>AS14+7</f>
        <v>42758</v>
      </c>
      <c r="AU15" s="13">
        <v>278.39999999999998</v>
      </c>
      <c r="AV15" s="18"/>
      <c r="AY15" s="5"/>
      <c r="AZ15" s="22">
        <f>AZ14+7</f>
        <v>42394</v>
      </c>
      <c r="BB15" s="10">
        <v>226.4</v>
      </c>
      <c r="BC15" s="18"/>
      <c r="BF15" s="5"/>
      <c r="BG15" s="22">
        <f>BG14+7</f>
        <v>42030</v>
      </c>
      <c r="BI15" s="10">
        <v>307.8</v>
      </c>
      <c r="BJ15" s="18"/>
      <c r="BM15" s="5"/>
      <c r="BN15" s="20">
        <f>BN14+7</f>
        <v>41666</v>
      </c>
      <c r="BP15" s="10">
        <v>414.4</v>
      </c>
      <c r="BQ15" s="18"/>
      <c r="BT15" s="5"/>
      <c r="BU15" s="20">
        <f>BU14+7</f>
        <v>41302</v>
      </c>
      <c r="BW15" s="10">
        <v>410.6</v>
      </c>
      <c r="BX15" s="18"/>
      <c r="CA15" s="5"/>
      <c r="CB15" s="20">
        <f>CB14+7</f>
        <v>40931</v>
      </c>
      <c r="CD15" s="10">
        <v>403</v>
      </c>
      <c r="CE15" s="18"/>
      <c r="CH15" s="5"/>
      <c r="CI15" s="8">
        <v>40567</v>
      </c>
      <c r="CK15" s="10">
        <v>359</v>
      </c>
      <c r="CL15" s="18"/>
      <c r="CO15" s="5"/>
      <c r="CP15" s="8">
        <v>40203</v>
      </c>
      <c r="CR15" s="10">
        <v>298.60000000000002</v>
      </c>
      <c r="CS15" s="18"/>
      <c r="CV15" s="5"/>
      <c r="CW15" s="8">
        <v>39839</v>
      </c>
      <c r="CY15" s="10">
        <v>249</v>
      </c>
      <c r="DA15" s="5"/>
      <c r="DC15" s="5"/>
      <c r="DD15" s="8">
        <v>39475</v>
      </c>
      <c r="DF15" s="10">
        <v>343.2</v>
      </c>
      <c r="DH15" s="5"/>
      <c r="DJ15" s="5"/>
      <c r="DK15" s="8">
        <v>39104</v>
      </c>
      <c r="DM15" s="10">
        <v>252.5</v>
      </c>
      <c r="DO15" s="5"/>
      <c r="DQ15" s="5"/>
      <c r="DR15" s="8">
        <v>38740</v>
      </c>
      <c r="DT15" s="10">
        <v>261</v>
      </c>
      <c r="DV15" s="5"/>
      <c r="DX15" s="5"/>
      <c r="DY15" s="8">
        <v>38376</v>
      </c>
      <c r="EA15" s="10">
        <v>214</v>
      </c>
      <c r="EC15" s="5"/>
      <c r="EE15" s="5"/>
      <c r="EF15" s="8">
        <v>38012</v>
      </c>
      <c r="EH15" s="10">
        <v>173.7</v>
      </c>
      <c r="EJ15" s="5"/>
      <c r="EL15" s="5"/>
      <c r="EM15" s="8">
        <v>37648</v>
      </c>
      <c r="EO15" s="9">
        <v>161</v>
      </c>
      <c r="EQ15" s="5"/>
      <c r="ER15" s="5"/>
      <c r="ES15" s="8">
        <v>37284</v>
      </c>
      <c r="EU15" s="9">
        <v>126.3</v>
      </c>
      <c r="EW15" s="5"/>
      <c r="EX15" s="5"/>
      <c r="EY15" s="8">
        <v>36920</v>
      </c>
      <c r="FA15" s="9">
        <v>164.3</v>
      </c>
      <c r="FC15" s="5"/>
      <c r="FD15" s="5"/>
      <c r="FE15" s="8">
        <v>36556</v>
      </c>
      <c r="FG15" s="9">
        <v>184.7</v>
      </c>
      <c r="FI15" s="5"/>
    </row>
    <row r="16" spans="2:165" ht="15.75" x14ac:dyDescent="0.25">
      <c r="B16" s="5"/>
      <c r="C16" s="22">
        <f>C15+7</f>
        <v>44956</v>
      </c>
      <c r="E16" s="13">
        <v>505.7</v>
      </c>
      <c r="F16" s="18"/>
      <c r="I16" s="5"/>
      <c r="J16" s="22">
        <f>J15+7</f>
        <v>44592</v>
      </c>
      <c r="L16" s="13">
        <v>400.2</v>
      </c>
      <c r="M16" s="18"/>
      <c r="P16" s="5"/>
      <c r="Q16" s="11" t="s">
        <v>287</v>
      </c>
      <c r="S16" s="12">
        <f>SUM(S12:S15)/4</f>
        <v>290.34999999999997</v>
      </c>
      <c r="T16" s="18"/>
      <c r="W16" s="5"/>
      <c r="X16" s="11" t="s">
        <v>274</v>
      </c>
      <c r="Z16" s="12">
        <f>SUM(Z12:Z15)/4</f>
        <v>326.42499999999995</v>
      </c>
      <c r="AA16" s="18"/>
      <c r="AD16" s="5"/>
      <c r="AE16" s="11" t="s">
        <v>272</v>
      </c>
      <c r="AG16" s="12">
        <f>SUM(AG12:AG15)/4</f>
        <v>322.77499999999998</v>
      </c>
      <c r="AH16" s="18"/>
      <c r="AK16" s="5"/>
      <c r="AL16" s="22">
        <f>AL15+7</f>
        <v>43129</v>
      </c>
      <c r="AN16" s="13">
        <v>330.6</v>
      </c>
      <c r="AO16" s="18"/>
      <c r="AR16" s="5"/>
      <c r="AS16" s="22">
        <f>AS15+7</f>
        <v>42765</v>
      </c>
      <c r="AU16" s="13">
        <v>277</v>
      </c>
      <c r="AV16" s="18"/>
      <c r="AY16" s="5"/>
      <c r="AZ16" s="11" t="s">
        <v>222</v>
      </c>
      <c r="BA16" s="2"/>
      <c r="BB16" s="12">
        <f>SUM(BB12:BB15)/4</f>
        <v>232.75</v>
      </c>
      <c r="BC16" s="18"/>
      <c r="BF16" s="5"/>
      <c r="BG16" s="11" t="s">
        <v>209</v>
      </c>
      <c r="BH16" s="2"/>
      <c r="BI16" s="12">
        <f>SUM(BI12:BI15)/4</f>
        <v>318.77500000000003</v>
      </c>
      <c r="BJ16" s="18"/>
      <c r="BM16" s="5"/>
      <c r="BN16" s="11" t="s">
        <v>196</v>
      </c>
      <c r="BO16" s="2"/>
      <c r="BP16" s="12">
        <f>SUM(BP12:BP15)/4</f>
        <v>407.375</v>
      </c>
      <c r="BQ16" s="18"/>
      <c r="BT16" s="5"/>
      <c r="BU16" s="11" t="s">
        <v>183</v>
      </c>
      <c r="BV16" s="2"/>
      <c r="BW16" s="12">
        <f>SUM(BW12:BW15)/4</f>
        <v>409.9</v>
      </c>
      <c r="BX16" s="18"/>
      <c r="CA16" s="5"/>
      <c r="CB16" s="20">
        <f>CB15+7</f>
        <v>40938</v>
      </c>
      <c r="CD16" s="10">
        <v>404</v>
      </c>
      <c r="CE16" s="18"/>
      <c r="CH16" s="5"/>
      <c r="CI16" s="8">
        <v>40574</v>
      </c>
      <c r="CK16" s="10">
        <v>361.1</v>
      </c>
      <c r="CL16" s="18"/>
      <c r="CO16" s="5"/>
      <c r="CP16" s="11" t="s">
        <v>143</v>
      </c>
      <c r="CQ16" s="2"/>
      <c r="CR16" s="12">
        <f>SUM(CR12:CR15)/4</f>
        <v>299.17499999999995</v>
      </c>
      <c r="CS16" s="18"/>
      <c r="CV16" s="5"/>
      <c r="CW16" s="11" t="s">
        <v>131</v>
      </c>
      <c r="CX16" s="2"/>
      <c r="CY16" s="12">
        <f>SUM(CY12:CY15)/4</f>
        <v>250.4</v>
      </c>
      <c r="DA16" s="5"/>
      <c r="DC16" s="5"/>
      <c r="DD16" s="11" t="s">
        <v>118</v>
      </c>
      <c r="DE16" s="2"/>
      <c r="DF16" s="12">
        <f>SUM(DF12:DF15)/4</f>
        <v>349.2</v>
      </c>
      <c r="DH16" s="5"/>
      <c r="DJ16" s="5"/>
      <c r="DK16" s="8">
        <v>39111</v>
      </c>
      <c r="DM16" s="10">
        <v>250.8</v>
      </c>
      <c r="DO16" s="5"/>
      <c r="DQ16" s="5"/>
      <c r="DR16" s="8">
        <v>38747</v>
      </c>
      <c r="DT16" s="10">
        <v>261.8</v>
      </c>
      <c r="DV16" s="5"/>
      <c r="DX16" s="5"/>
      <c r="DY16" s="8">
        <v>38383</v>
      </c>
      <c r="EA16" s="10">
        <v>217.2</v>
      </c>
      <c r="EC16" s="5"/>
      <c r="EE16" s="5"/>
      <c r="EF16" s="11" t="s">
        <v>18</v>
      </c>
      <c r="EG16" s="2"/>
      <c r="EH16" s="12">
        <f>SUM(EH12:EH15)/4</f>
        <v>168.82499999999999</v>
      </c>
      <c r="EJ16" s="5"/>
      <c r="EL16" s="5"/>
      <c r="EM16" s="11" t="s">
        <v>34</v>
      </c>
      <c r="EN16" s="2"/>
      <c r="EO16" s="12">
        <f>SUM(EO12:EO15)/4</f>
        <v>159.375</v>
      </c>
      <c r="EQ16" s="5"/>
      <c r="ER16" s="5"/>
      <c r="ES16" s="11" t="s">
        <v>49</v>
      </c>
      <c r="ET16" s="2"/>
      <c r="EU16" s="12">
        <f>SUM(EU12:EU15)/4</f>
        <v>127.35</v>
      </c>
      <c r="EW16" s="5"/>
      <c r="EX16" s="5"/>
      <c r="EY16" s="11" t="s">
        <v>64</v>
      </c>
      <c r="EZ16" s="2"/>
      <c r="FA16" s="12">
        <f>SUM(FA11:FA15)/5</f>
        <v>165.42000000000002</v>
      </c>
      <c r="FC16" s="5"/>
      <c r="FD16" s="5"/>
      <c r="FE16" s="11" t="s">
        <v>79</v>
      </c>
      <c r="FF16" s="2"/>
      <c r="FG16" s="12">
        <f>SUM(FG11:FG15)/5</f>
        <v>153.69999999999999</v>
      </c>
      <c r="FI16" s="5"/>
    </row>
    <row r="17" spans="2:165" ht="15.75" x14ac:dyDescent="0.25">
      <c r="B17" s="5"/>
      <c r="C17" s="11" t="s">
        <v>313</v>
      </c>
      <c r="E17" s="12">
        <f>SUM(E12:E16)/5</f>
        <v>512.05999999999995</v>
      </c>
      <c r="F17" s="18"/>
      <c r="I17" s="5"/>
      <c r="J17" s="11" t="s">
        <v>299</v>
      </c>
      <c r="L17" s="12">
        <f>SUM(L12:L16)/5</f>
        <v>388.04</v>
      </c>
      <c r="M17" s="18"/>
      <c r="P17" s="5"/>
      <c r="Q17" s="22"/>
      <c r="S17" s="9"/>
      <c r="T17" s="18"/>
      <c r="W17" s="5"/>
      <c r="X17" s="22"/>
      <c r="Z17" s="9"/>
      <c r="AA17" s="18"/>
      <c r="AD17" s="5"/>
      <c r="AE17" s="22"/>
      <c r="AG17" s="9"/>
      <c r="AH17" s="18"/>
      <c r="AK17" s="5"/>
      <c r="AL17" s="11" t="s">
        <v>248</v>
      </c>
      <c r="AN17" s="12">
        <f>SUM(AN12:AN16)/5</f>
        <v>324.10000000000002</v>
      </c>
      <c r="AO17" s="18"/>
      <c r="AR17" s="5"/>
      <c r="AS17" s="11" t="s">
        <v>235</v>
      </c>
      <c r="AU17" s="12">
        <f>SUM(AU12:AU16)/5</f>
        <v>278.94</v>
      </c>
      <c r="AV17" s="18"/>
      <c r="AY17" s="5"/>
      <c r="AZ17" s="23"/>
      <c r="BB17" s="9"/>
      <c r="BC17" s="18"/>
      <c r="BF17" s="5"/>
      <c r="BG17" s="23"/>
      <c r="BI17" s="9"/>
      <c r="BJ17" s="18"/>
      <c r="BM17" s="5"/>
      <c r="BN17" s="21"/>
      <c r="BP17" s="9"/>
      <c r="BQ17" s="18"/>
      <c r="BT17" s="5"/>
      <c r="BU17" s="21"/>
      <c r="BW17" s="9"/>
      <c r="BX17" s="18"/>
      <c r="CA17" s="5"/>
      <c r="CB17" s="11" t="s">
        <v>170</v>
      </c>
      <c r="CC17" s="2"/>
      <c r="CD17" s="12">
        <f>SUM(CD12:CD16)/5</f>
        <v>400.58000000000004</v>
      </c>
      <c r="CE17" s="18"/>
      <c r="CH17" s="5"/>
      <c r="CI17" s="11" t="s">
        <v>157</v>
      </c>
      <c r="CJ17" s="2"/>
      <c r="CK17" s="12">
        <f>SUM(CK12:CK16)/5</f>
        <v>354.1</v>
      </c>
      <c r="CL17" s="18"/>
      <c r="CO17" s="5"/>
      <c r="CP17" s="7"/>
      <c r="CR17" s="9"/>
      <c r="CS17" s="18"/>
      <c r="CV17" s="5"/>
      <c r="CW17" s="7"/>
      <c r="CY17" s="9"/>
      <c r="DA17" s="5"/>
      <c r="DC17" s="5"/>
      <c r="DD17" s="7"/>
      <c r="DF17" s="9"/>
      <c r="DH17" s="5"/>
      <c r="DJ17" s="5"/>
      <c r="DK17" s="11" t="s">
        <v>105</v>
      </c>
      <c r="DL17" s="2"/>
      <c r="DM17" s="12">
        <f>SUM(DM12:DM16)/5</f>
        <v>258.12</v>
      </c>
      <c r="DO17" s="5"/>
      <c r="DQ17" s="5"/>
      <c r="DR17" s="11" t="s">
        <v>92</v>
      </c>
      <c r="DS17" s="2"/>
      <c r="DT17" s="12">
        <f>SUM(DT12:DT16)/5</f>
        <v>260.97999999999996</v>
      </c>
      <c r="DV17" s="5"/>
      <c r="DX17" s="5"/>
      <c r="DY17" s="11" t="s">
        <v>3</v>
      </c>
      <c r="DZ17" s="2"/>
      <c r="EA17" s="12">
        <f>SUM(EA12:EA16)/5</f>
        <v>214.7</v>
      </c>
      <c r="EC17" s="5"/>
      <c r="EE17" s="5"/>
      <c r="EF17" s="7"/>
      <c r="EH17" s="9"/>
      <c r="EJ17" s="5"/>
      <c r="EL17" s="5"/>
      <c r="EM17" s="7"/>
      <c r="EO17" s="9"/>
      <c r="EQ17" s="5"/>
      <c r="ER17" s="5"/>
      <c r="ES17" s="7"/>
      <c r="EU17" s="9"/>
      <c r="EW17" s="5"/>
      <c r="EX17" s="5"/>
      <c r="EY17" s="7"/>
      <c r="FA17" s="9"/>
      <c r="FC17" s="5"/>
      <c r="FD17" s="5"/>
      <c r="FE17" s="7"/>
      <c r="FG17" s="9"/>
      <c r="FI17" s="5"/>
    </row>
    <row r="18" spans="2:165" x14ac:dyDescent="0.2">
      <c r="B18" s="5"/>
      <c r="C18" s="22"/>
      <c r="E18" s="9"/>
      <c r="F18" s="18"/>
      <c r="I18" s="5"/>
      <c r="J18" s="22"/>
      <c r="L18" s="9"/>
      <c r="M18" s="18"/>
      <c r="P18" s="5"/>
      <c r="Q18" s="22">
        <v>44228</v>
      </c>
      <c r="S18" s="9">
        <v>296.39999999999998</v>
      </c>
      <c r="T18" s="18"/>
      <c r="W18" s="5"/>
      <c r="X18" s="22">
        <v>43864</v>
      </c>
      <c r="Z18" s="9">
        <v>318</v>
      </c>
      <c r="AA18" s="18"/>
      <c r="AD18" s="5"/>
      <c r="AE18" s="22">
        <v>43500</v>
      </c>
      <c r="AG18" s="9">
        <v>322.7</v>
      </c>
      <c r="AH18" s="18"/>
      <c r="AK18" s="5"/>
      <c r="AL18" s="22"/>
      <c r="AN18" s="9"/>
      <c r="AO18" s="18"/>
      <c r="AR18" s="5"/>
      <c r="AS18" s="22"/>
      <c r="AU18" s="9"/>
      <c r="AV18" s="18"/>
      <c r="AY18" s="5"/>
      <c r="AZ18" s="22">
        <v>42401</v>
      </c>
      <c r="BB18" s="9">
        <v>223.9</v>
      </c>
      <c r="BC18" s="18"/>
      <c r="BF18" s="5"/>
      <c r="BG18" s="22">
        <v>42037</v>
      </c>
      <c r="BI18" s="9">
        <v>304.10000000000002</v>
      </c>
      <c r="BJ18" s="18"/>
      <c r="BM18" s="5"/>
      <c r="BN18" s="20">
        <v>41673</v>
      </c>
      <c r="BP18" s="9">
        <v>428.1</v>
      </c>
      <c r="BQ18" s="18"/>
      <c r="BT18" s="5"/>
      <c r="BU18" s="20">
        <v>41309</v>
      </c>
      <c r="BW18" s="9">
        <v>416.5</v>
      </c>
      <c r="BX18" s="18"/>
      <c r="CA18" s="5"/>
      <c r="CB18" s="21"/>
      <c r="CD18" s="9"/>
      <c r="CE18" s="18"/>
      <c r="CH18" s="5"/>
      <c r="CI18" s="7"/>
      <c r="CK18" s="9"/>
      <c r="CL18" s="18"/>
      <c r="CO18" s="5"/>
      <c r="CP18" s="8">
        <v>40210</v>
      </c>
      <c r="CR18" s="10">
        <v>292.60000000000002</v>
      </c>
      <c r="CS18" s="18"/>
      <c r="CV18" s="5"/>
      <c r="CW18" s="8">
        <v>39846</v>
      </c>
      <c r="CY18" s="10">
        <v>248.4</v>
      </c>
      <c r="DA18" s="5"/>
      <c r="DC18" s="5"/>
      <c r="DD18" s="8">
        <v>39482</v>
      </c>
      <c r="DF18" s="10">
        <v>343.8</v>
      </c>
      <c r="DH18" s="5"/>
      <c r="DJ18" s="5"/>
      <c r="DK18" s="7"/>
      <c r="DM18" s="9"/>
      <c r="DO18" s="5"/>
      <c r="DQ18" s="5"/>
      <c r="DR18" s="7"/>
      <c r="DT18" s="9"/>
      <c r="DV18" s="5"/>
      <c r="DX18" s="5"/>
      <c r="DY18" s="7"/>
      <c r="EA18" s="9"/>
      <c r="EC18" s="5"/>
      <c r="EE18" s="5"/>
      <c r="EF18" s="8">
        <v>38019</v>
      </c>
      <c r="EH18" s="10">
        <v>174.1</v>
      </c>
      <c r="EJ18" s="5"/>
      <c r="EL18" s="5"/>
      <c r="EM18" s="8">
        <v>37655</v>
      </c>
      <c r="EO18" s="9">
        <v>166</v>
      </c>
      <c r="EQ18" s="5"/>
      <c r="ER18" s="5"/>
      <c r="ES18" s="8">
        <v>37291</v>
      </c>
      <c r="EU18" s="9">
        <v>125.5</v>
      </c>
      <c r="EW18" s="5"/>
      <c r="EX18" s="5"/>
      <c r="EY18" s="8">
        <v>36927</v>
      </c>
      <c r="FA18" s="9">
        <v>162.9</v>
      </c>
      <c r="FC18" s="5"/>
      <c r="FD18" s="5"/>
      <c r="FE18" s="8">
        <v>36563</v>
      </c>
      <c r="FG18" s="9">
        <v>196.1</v>
      </c>
      <c r="FI18" s="5"/>
    </row>
    <row r="19" spans="2:165" x14ac:dyDescent="0.2">
      <c r="B19" s="5"/>
      <c r="C19" s="22">
        <v>44963</v>
      </c>
      <c r="E19" s="9">
        <v>500</v>
      </c>
      <c r="F19" s="18"/>
      <c r="I19" s="5"/>
      <c r="J19" s="22">
        <v>44599</v>
      </c>
      <c r="L19" s="9">
        <v>409.8</v>
      </c>
      <c r="M19" s="18"/>
      <c r="P19" s="5"/>
      <c r="Q19" s="22">
        <f>Q18+7</f>
        <v>44235</v>
      </c>
      <c r="S19" s="9">
        <v>300.5</v>
      </c>
      <c r="T19" s="18"/>
      <c r="W19" s="5"/>
      <c r="X19" s="22">
        <f>X18+7</f>
        <v>43871</v>
      </c>
      <c r="Z19" s="9">
        <v>314.60000000000002</v>
      </c>
      <c r="AA19" s="18"/>
      <c r="AD19" s="5"/>
      <c r="AE19" s="22">
        <f>AE18+7</f>
        <v>43507</v>
      </c>
      <c r="AG19" s="9">
        <v>322.5</v>
      </c>
      <c r="AH19" s="18"/>
      <c r="AK19" s="5"/>
      <c r="AL19" s="22">
        <v>43136</v>
      </c>
      <c r="AN19" s="9">
        <v>332.4</v>
      </c>
      <c r="AO19" s="18"/>
      <c r="AR19" s="5"/>
      <c r="AS19" s="22">
        <v>42772</v>
      </c>
      <c r="AU19" s="9">
        <v>276.3</v>
      </c>
      <c r="AV19" s="18"/>
      <c r="AY19" s="5"/>
      <c r="AZ19" s="22">
        <f>AZ18+7</f>
        <v>42408</v>
      </c>
      <c r="BB19" s="9">
        <v>222.4</v>
      </c>
      <c r="BC19" s="18"/>
      <c r="BF19" s="5"/>
      <c r="BG19" s="22">
        <f>BG18+7</f>
        <v>42044</v>
      </c>
      <c r="BI19" s="9">
        <v>304.2</v>
      </c>
      <c r="BJ19" s="18"/>
      <c r="BM19" s="5"/>
      <c r="BN19" s="20">
        <f>BN18+7</f>
        <v>41680</v>
      </c>
      <c r="BP19" s="9">
        <v>436.3</v>
      </c>
      <c r="BQ19" s="18"/>
      <c r="BT19" s="5"/>
      <c r="BU19" s="20">
        <f>BU18+7</f>
        <v>41316</v>
      </c>
      <c r="BW19" s="9">
        <v>421.6</v>
      </c>
      <c r="BX19" s="18"/>
      <c r="CA19" s="5"/>
      <c r="CB19" s="20">
        <v>40945</v>
      </c>
      <c r="CD19" s="9">
        <v>404.6</v>
      </c>
      <c r="CE19" s="18"/>
      <c r="CH19" s="5"/>
      <c r="CI19" s="8">
        <v>40581</v>
      </c>
      <c r="CK19" s="10">
        <v>368.2</v>
      </c>
      <c r="CL19" s="18"/>
      <c r="CO19" s="5"/>
      <c r="CP19" s="8">
        <v>40217</v>
      </c>
      <c r="CR19" s="10">
        <v>292</v>
      </c>
      <c r="CS19" s="18"/>
      <c r="CV19" s="5"/>
      <c r="CW19" s="8">
        <v>39853</v>
      </c>
      <c r="CY19" s="10">
        <v>245</v>
      </c>
      <c r="DA19" s="5"/>
      <c r="DC19" s="5"/>
      <c r="DD19" s="8">
        <v>39489</v>
      </c>
      <c r="DF19" s="10">
        <v>341.2</v>
      </c>
      <c r="DH19" s="5"/>
      <c r="DJ19" s="5"/>
      <c r="DK19" s="8">
        <v>39118</v>
      </c>
      <c r="DM19" s="10">
        <v>252.7</v>
      </c>
      <c r="DO19" s="5"/>
      <c r="DQ19" s="5"/>
      <c r="DR19" s="8">
        <v>38754</v>
      </c>
      <c r="DT19" s="10">
        <v>261.8</v>
      </c>
      <c r="DV19" s="5"/>
      <c r="DX19" s="5"/>
      <c r="DY19" s="8">
        <v>38390</v>
      </c>
      <c r="EA19" s="10">
        <v>215.9</v>
      </c>
      <c r="EC19" s="5"/>
      <c r="EE19" s="5"/>
      <c r="EF19" s="8">
        <v>38026</v>
      </c>
      <c r="EH19" s="10">
        <v>172.8</v>
      </c>
      <c r="EJ19" s="5"/>
      <c r="EL19" s="5"/>
      <c r="EM19" s="8">
        <v>37662</v>
      </c>
      <c r="EO19" s="9">
        <v>180.1</v>
      </c>
      <c r="EQ19" s="5"/>
      <c r="ER19" s="5"/>
      <c r="ES19" s="8">
        <v>37298</v>
      </c>
      <c r="EU19" s="9">
        <v>126.7</v>
      </c>
      <c r="EW19" s="5"/>
      <c r="EX19" s="5"/>
      <c r="EY19" s="8">
        <v>36934</v>
      </c>
      <c r="FA19" s="9">
        <v>161.6</v>
      </c>
      <c r="FC19" s="5"/>
      <c r="FD19" s="5"/>
      <c r="FE19" s="8">
        <v>36570</v>
      </c>
      <c r="FG19" s="9">
        <v>181.9</v>
      </c>
      <c r="FI19" s="5"/>
    </row>
    <row r="20" spans="2:165" x14ac:dyDescent="0.2">
      <c r="B20" s="5"/>
      <c r="C20" s="22">
        <f>C19+7</f>
        <v>44970</v>
      </c>
      <c r="E20" s="9">
        <v>494.80000000000007</v>
      </c>
      <c r="F20" s="18"/>
      <c r="I20" s="5"/>
      <c r="J20" s="22">
        <f>J19+7</f>
        <v>44606</v>
      </c>
      <c r="L20" s="9">
        <v>421</v>
      </c>
      <c r="M20" s="18"/>
      <c r="P20" s="5"/>
      <c r="Q20" s="22">
        <f>Q19+7</f>
        <v>44242</v>
      </c>
      <c r="S20" s="9">
        <v>305.2</v>
      </c>
      <c r="T20" s="18"/>
      <c r="W20" s="5"/>
      <c r="X20" s="22">
        <f>X19+7</f>
        <v>43878</v>
      </c>
      <c r="Z20" s="9">
        <v>312.3</v>
      </c>
      <c r="AA20" s="18"/>
      <c r="AD20" s="5"/>
      <c r="AE20" s="22">
        <f>AE19+7</f>
        <v>43514</v>
      </c>
      <c r="AG20" s="9">
        <v>325.60000000000002</v>
      </c>
      <c r="AH20" s="18"/>
      <c r="AK20" s="5"/>
      <c r="AL20" s="22">
        <f>AL19+7</f>
        <v>43143</v>
      </c>
      <c r="AN20" s="9">
        <v>330.6</v>
      </c>
      <c r="AO20" s="18"/>
      <c r="AR20" s="5"/>
      <c r="AS20" s="22">
        <f>AS19+7</f>
        <v>42779</v>
      </c>
      <c r="AU20" s="9">
        <v>276.5</v>
      </c>
      <c r="AV20" s="18"/>
      <c r="AY20" s="5"/>
      <c r="AZ20" s="22">
        <f>AZ19+7</f>
        <v>42415</v>
      </c>
      <c r="BB20" s="9">
        <v>219.7</v>
      </c>
      <c r="BC20" s="18"/>
      <c r="BF20" s="5"/>
      <c r="BG20" s="22">
        <f>BG19+7</f>
        <v>42051</v>
      </c>
      <c r="BI20" s="9">
        <v>308.39999999999998</v>
      </c>
      <c r="BJ20" s="18"/>
      <c r="BM20" s="5"/>
      <c r="BN20" s="20">
        <f>BN19+7</f>
        <v>41687</v>
      </c>
      <c r="BP20" s="9">
        <v>435.7</v>
      </c>
      <c r="BQ20" s="18"/>
      <c r="BT20" s="5"/>
      <c r="BU20" s="20">
        <f>BU19+7</f>
        <v>41323</v>
      </c>
      <c r="BW20" s="9">
        <v>425.4</v>
      </c>
      <c r="BX20" s="18"/>
      <c r="CA20" s="5"/>
      <c r="CB20" s="20">
        <f>CB19+7</f>
        <v>40952</v>
      </c>
      <c r="CD20" s="9">
        <v>412.8</v>
      </c>
      <c r="CE20" s="18"/>
      <c r="CH20" s="5"/>
      <c r="CI20" s="20">
        <v>40588</v>
      </c>
      <c r="CK20" s="10">
        <v>370</v>
      </c>
      <c r="CL20" s="18"/>
      <c r="CO20" s="5"/>
      <c r="CP20" s="8">
        <v>40224</v>
      </c>
      <c r="CR20" s="10">
        <v>290.5</v>
      </c>
      <c r="CS20" s="18"/>
      <c r="CV20" s="5"/>
      <c r="CW20" s="8">
        <v>39860</v>
      </c>
      <c r="CY20" s="10">
        <v>242</v>
      </c>
      <c r="DA20" s="5"/>
      <c r="DC20" s="5"/>
      <c r="DD20" s="8">
        <v>39496</v>
      </c>
      <c r="DF20" s="10">
        <v>352.6</v>
      </c>
      <c r="DH20" s="5"/>
      <c r="DJ20" s="5"/>
      <c r="DK20" s="8">
        <v>39125</v>
      </c>
      <c r="DM20" s="10">
        <v>256.39999999999998</v>
      </c>
      <c r="DO20" s="5"/>
      <c r="DQ20" s="5"/>
      <c r="DR20" s="8">
        <v>38761</v>
      </c>
      <c r="DT20" s="10">
        <v>259.10000000000002</v>
      </c>
      <c r="DV20" s="5"/>
      <c r="DX20" s="5"/>
      <c r="DY20" s="8">
        <v>38397</v>
      </c>
      <c r="EA20" s="10">
        <v>215</v>
      </c>
      <c r="EC20" s="5"/>
      <c r="EE20" s="5"/>
      <c r="EF20" s="8">
        <v>38033</v>
      </c>
      <c r="EH20" s="10">
        <v>173</v>
      </c>
      <c r="EJ20" s="5"/>
      <c r="EL20" s="5"/>
      <c r="EM20" s="8">
        <v>37669</v>
      </c>
      <c r="EO20" s="9">
        <v>185.1</v>
      </c>
      <c r="EQ20" s="5"/>
      <c r="ER20" s="5"/>
      <c r="ES20" s="8">
        <v>37305</v>
      </c>
      <c r="EU20" s="9">
        <v>127.3</v>
      </c>
      <c r="EW20" s="5"/>
      <c r="EX20" s="5"/>
      <c r="EY20" s="8">
        <v>36941</v>
      </c>
      <c r="FA20" s="9">
        <v>156.9</v>
      </c>
      <c r="FC20" s="5"/>
      <c r="FD20" s="5"/>
      <c r="FE20" s="8">
        <v>36577</v>
      </c>
      <c r="FG20" s="9">
        <v>165.3</v>
      </c>
      <c r="FI20" s="5"/>
    </row>
    <row r="21" spans="2:165" x14ac:dyDescent="0.2">
      <c r="B21" s="5"/>
      <c r="C21" s="22">
        <f>C20+7</f>
        <v>44977</v>
      </c>
      <c r="E21" s="9">
        <v>487</v>
      </c>
      <c r="F21" s="18"/>
      <c r="I21" s="5"/>
      <c r="J21" s="22">
        <f>J20+7</f>
        <v>44613</v>
      </c>
      <c r="L21" s="9">
        <v>427.8</v>
      </c>
      <c r="M21" s="18"/>
      <c r="P21" s="5"/>
      <c r="Q21" s="22">
        <f>Q20+7</f>
        <v>44249</v>
      </c>
      <c r="S21" s="9">
        <v>313.2</v>
      </c>
      <c r="T21" s="18"/>
      <c r="W21" s="5"/>
      <c r="X21" s="22">
        <f>X20+7</f>
        <v>43885</v>
      </c>
      <c r="Z21" s="9">
        <v>331.7</v>
      </c>
      <c r="AA21" s="18"/>
      <c r="AD21" s="5"/>
      <c r="AE21" s="22">
        <f>AE20+7</f>
        <v>43521</v>
      </c>
      <c r="AG21" s="9">
        <v>328.6</v>
      </c>
      <c r="AH21" s="18"/>
      <c r="AK21" s="5"/>
      <c r="AL21" s="22">
        <f>AL20+7</f>
        <v>43150</v>
      </c>
      <c r="AN21" s="9">
        <v>327.39999999999998</v>
      </c>
      <c r="AO21" s="18"/>
      <c r="AR21" s="5"/>
      <c r="AS21" s="22">
        <f>AS20+7</f>
        <v>42786</v>
      </c>
      <c r="AU21" s="9">
        <v>277</v>
      </c>
      <c r="AV21" s="18"/>
      <c r="AY21" s="5"/>
      <c r="AZ21" s="22">
        <f>AZ20+7</f>
        <v>42422</v>
      </c>
      <c r="BB21" s="9">
        <v>218.4</v>
      </c>
      <c r="BC21" s="18"/>
      <c r="BF21" s="5"/>
      <c r="BG21" s="22">
        <f>BG20+7</f>
        <v>42058</v>
      </c>
      <c r="BI21" s="9">
        <v>316</v>
      </c>
      <c r="BJ21" s="18"/>
      <c r="BM21" s="5"/>
      <c r="BN21" s="20">
        <f>BN20+7</f>
        <v>41694</v>
      </c>
      <c r="BP21" s="9">
        <v>435.8</v>
      </c>
      <c r="BQ21" s="18"/>
      <c r="BT21" s="5"/>
      <c r="BU21" s="20">
        <f>BU20+7</f>
        <v>41330</v>
      </c>
      <c r="BW21" s="9">
        <v>426.2</v>
      </c>
      <c r="BX21" s="18"/>
      <c r="CA21" s="5"/>
      <c r="CB21" s="20">
        <f>CB20+7</f>
        <v>40959</v>
      </c>
      <c r="CD21" s="9">
        <v>414.2</v>
      </c>
      <c r="CE21" s="18"/>
      <c r="CH21" s="5"/>
      <c r="CI21" s="8">
        <v>40595</v>
      </c>
      <c r="CK21" s="10">
        <v>373.4</v>
      </c>
      <c r="CL21" s="18"/>
      <c r="CO21" s="5"/>
      <c r="CP21" s="8">
        <v>40231</v>
      </c>
      <c r="CR21" s="10">
        <v>296.7</v>
      </c>
      <c r="CS21" s="18"/>
      <c r="CV21" s="5"/>
      <c r="CW21" s="8">
        <v>39867</v>
      </c>
      <c r="CY21" s="10">
        <v>236.8</v>
      </c>
      <c r="DA21" s="5"/>
      <c r="DC21" s="5"/>
      <c r="DD21" s="8">
        <v>39503</v>
      </c>
      <c r="DF21" s="10">
        <v>369.3</v>
      </c>
      <c r="DH21" s="5"/>
      <c r="DJ21" s="5"/>
      <c r="DK21" s="8">
        <v>39132</v>
      </c>
      <c r="DM21" s="10">
        <v>258.10000000000002</v>
      </c>
      <c r="DO21" s="5"/>
      <c r="DQ21" s="5"/>
      <c r="DR21" s="8">
        <v>38768</v>
      </c>
      <c r="DT21" s="10">
        <v>258</v>
      </c>
      <c r="DV21" s="5"/>
      <c r="DX21" s="5"/>
      <c r="DY21" s="8">
        <v>38404</v>
      </c>
      <c r="EA21" s="10">
        <v>215.4</v>
      </c>
      <c r="EC21" s="5"/>
      <c r="EE21" s="5"/>
      <c r="EF21" s="8">
        <v>38040</v>
      </c>
      <c r="EH21" s="10">
        <v>173.6</v>
      </c>
      <c r="EJ21" s="5"/>
      <c r="EL21" s="5"/>
      <c r="EM21" s="8">
        <v>37676</v>
      </c>
      <c r="EO21" s="9">
        <v>186</v>
      </c>
      <c r="EQ21" s="5"/>
      <c r="ER21" s="5"/>
      <c r="ES21" s="8">
        <v>37312</v>
      </c>
      <c r="EU21" s="9">
        <v>126.9</v>
      </c>
      <c r="EW21" s="5"/>
      <c r="EX21" s="5"/>
      <c r="EY21" s="8">
        <v>36948</v>
      </c>
      <c r="FA21" s="9">
        <v>154.1</v>
      </c>
      <c r="FC21" s="5"/>
      <c r="FD21" s="5"/>
      <c r="FE21" s="8">
        <v>36584</v>
      </c>
      <c r="FG21" s="9">
        <v>161.6</v>
      </c>
      <c r="FI21" s="5"/>
    </row>
    <row r="22" spans="2:165" ht="15.75" x14ac:dyDescent="0.25">
      <c r="B22" s="5"/>
      <c r="C22" s="22">
        <f>C21+7</f>
        <v>44984</v>
      </c>
      <c r="E22" s="9">
        <v>477.09999999999997</v>
      </c>
      <c r="F22" s="18"/>
      <c r="I22" s="5"/>
      <c r="J22" s="22">
        <f>J21+7</f>
        <v>44620</v>
      </c>
      <c r="L22" s="9">
        <v>430.9</v>
      </c>
      <c r="M22" s="18"/>
      <c r="P22" s="5"/>
      <c r="Q22" s="11" t="s">
        <v>288</v>
      </c>
      <c r="S22" s="12">
        <f>SUM(S18:S21)/4</f>
        <v>303.82499999999999</v>
      </c>
      <c r="T22" s="18"/>
      <c r="W22" s="5"/>
      <c r="X22" s="11" t="s">
        <v>275</v>
      </c>
      <c r="Z22" s="12">
        <f>SUM(Z18:Z21)/4</f>
        <v>319.15000000000003</v>
      </c>
      <c r="AA22" s="18"/>
      <c r="AD22" s="5"/>
      <c r="AE22" s="11" t="s">
        <v>271</v>
      </c>
      <c r="AG22" s="12">
        <f>SUM(AG18:AG21)/4</f>
        <v>324.85000000000002</v>
      </c>
      <c r="AH22" s="18"/>
      <c r="AK22" s="5"/>
      <c r="AL22" s="22">
        <f>AL21+7</f>
        <v>43157</v>
      </c>
      <c r="AN22" s="9">
        <v>325.5</v>
      </c>
      <c r="AO22" s="18"/>
      <c r="AR22" s="5"/>
      <c r="AS22" s="22">
        <f>AS21+7</f>
        <v>42793</v>
      </c>
      <c r="AU22" s="9">
        <v>277.2</v>
      </c>
      <c r="AV22" s="18"/>
      <c r="AY22" s="5"/>
      <c r="AZ22" s="22">
        <f>AZ21+7</f>
        <v>42429</v>
      </c>
      <c r="BB22" s="9">
        <v>217.1</v>
      </c>
      <c r="BC22" s="18"/>
      <c r="BF22" s="5"/>
      <c r="BG22" s="11" t="s">
        <v>210</v>
      </c>
      <c r="BH22" s="2"/>
      <c r="BI22" s="12">
        <f>SUM(BI18:BI21)/4</f>
        <v>308.17499999999995</v>
      </c>
      <c r="BJ22" s="18"/>
      <c r="BM22" s="5"/>
      <c r="BN22" s="11" t="s">
        <v>197</v>
      </c>
      <c r="BO22" s="2"/>
      <c r="BP22" s="12">
        <f>SUM(BP18:BP21)/4</f>
        <v>433.97500000000002</v>
      </c>
      <c r="BQ22" s="18"/>
      <c r="BT22" s="5"/>
      <c r="BU22" s="11" t="s">
        <v>184</v>
      </c>
      <c r="BV22" s="2"/>
      <c r="BW22" s="12">
        <f>SUM(BW18:BW21)/4</f>
        <v>422.42500000000001</v>
      </c>
      <c r="BX22" s="18"/>
      <c r="CA22" s="5"/>
      <c r="CB22" s="20">
        <f>CB21+7</f>
        <v>40966</v>
      </c>
      <c r="CD22" s="9">
        <v>420.8</v>
      </c>
      <c r="CE22" s="18"/>
      <c r="CH22" s="5"/>
      <c r="CI22" s="8">
        <v>40602</v>
      </c>
      <c r="CK22" s="10">
        <v>387.5</v>
      </c>
      <c r="CL22" s="18"/>
      <c r="CO22" s="5"/>
      <c r="CP22" s="11" t="s">
        <v>144</v>
      </c>
      <c r="CQ22" s="2"/>
      <c r="CR22" s="12">
        <f>SUM(CR18:CR21)/4</f>
        <v>292.95</v>
      </c>
      <c r="CS22" s="18"/>
      <c r="CV22" s="5"/>
      <c r="CW22" s="11" t="s">
        <v>132</v>
      </c>
      <c r="CX22" s="2"/>
      <c r="CY22" s="12">
        <f>SUM(CY18:CY21)/4</f>
        <v>243.05</v>
      </c>
      <c r="DA22" s="5"/>
      <c r="DC22" s="5"/>
      <c r="DD22" s="11" t="s">
        <v>119</v>
      </c>
      <c r="DE22" s="2"/>
      <c r="DF22" s="12">
        <f>SUM(DF18:DF21)/4</f>
        <v>351.72499999999997</v>
      </c>
      <c r="DH22" s="5"/>
      <c r="DJ22" s="5"/>
      <c r="DK22" s="8">
        <v>39139</v>
      </c>
      <c r="DM22" s="10">
        <v>259.8</v>
      </c>
      <c r="DO22" s="5"/>
      <c r="DQ22" s="5"/>
      <c r="DR22" s="8">
        <v>38775</v>
      </c>
      <c r="DT22" s="10">
        <v>259.3</v>
      </c>
      <c r="DV22" s="5"/>
      <c r="DX22" s="5"/>
      <c r="DY22" s="8">
        <v>38411</v>
      </c>
      <c r="EA22" s="10">
        <v>223.3</v>
      </c>
      <c r="EC22" s="5"/>
      <c r="EE22" s="5"/>
      <c r="EF22" s="11" t="s">
        <v>19</v>
      </c>
      <c r="EG22" s="2"/>
      <c r="EH22" s="12">
        <f>SUM(EH18:EH21)/4</f>
        <v>173.375</v>
      </c>
      <c r="EJ22" s="5"/>
      <c r="EL22" s="5"/>
      <c r="EM22" s="11" t="s">
        <v>35</v>
      </c>
      <c r="EN22" s="2"/>
      <c r="EO22" s="12">
        <f>SUM(EO18:EO21)/4</f>
        <v>179.3</v>
      </c>
      <c r="EQ22" s="5"/>
      <c r="ER22" s="5"/>
      <c r="ES22" s="11" t="s">
        <v>50</v>
      </c>
      <c r="ET22" s="2"/>
      <c r="EU22" s="12">
        <f>SUM(EU18:EU21)/4</f>
        <v>126.6</v>
      </c>
      <c r="EW22" s="5"/>
      <c r="EX22" s="5"/>
      <c r="EY22" s="11" t="s">
        <v>65</v>
      </c>
      <c r="EZ22" s="2"/>
      <c r="FA22" s="12">
        <f>SUM(FA18:FA21)/4</f>
        <v>158.875</v>
      </c>
      <c r="FC22" s="5"/>
      <c r="FD22" s="5"/>
      <c r="FE22" s="11" t="s">
        <v>80</v>
      </c>
      <c r="FF22" s="2"/>
      <c r="FG22" s="12">
        <f>SUM(FG18:FG21)/4</f>
        <v>176.22499999999999</v>
      </c>
      <c r="FI22" s="5"/>
    </row>
    <row r="23" spans="2:165" ht="15.75" x14ac:dyDescent="0.25">
      <c r="B23" s="5"/>
      <c r="C23" s="11" t="s">
        <v>314</v>
      </c>
      <c r="E23" s="12">
        <f>SUM(E19:E22)/4</f>
        <v>489.72500000000002</v>
      </c>
      <c r="F23" s="18"/>
      <c r="I23" s="5"/>
      <c r="J23" s="11" t="s">
        <v>300</v>
      </c>
      <c r="L23" s="12">
        <f>SUM(L19:L22)/4</f>
        <v>422.375</v>
      </c>
      <c r="M23" s="18"/>
      <c r="P23" s="5"/>
      <c r="Q23" s="22"/>
      <c r="S23" s="9"/>
      <c r="T23" s="18"/>
      <c r="W23" s="5"/>
      <c r="X23" s="22"/>
      <c r="Z23" s="9"/>
      <c r="AA23" s="18"/>
      <c r="AD23" s="5"/>
      <c r="AE23" s="22"/>
      <c r="AG23" s="9"/>
      <c r="AH23" s="18"/>
      <c r="AK23" s="5"/>
      <c r="AL23" s="11" t="s">
        <v>249</v>
      </c>
      <c r="AN23" s="12">
        <f>SUM(AN19:AN22)/4</f>
        <v>328.97500000000002</v>
      </c>
      <c r="AO23" s="18"/>
      <c r="AR23" s="5"/>
      <c r="AS23" s="11" t="s">
        <v>236</v>
      </c>
      <c r="AU23" s="12">
        <f>SUM(AU19:AU22)/4</f>
        <v>276.75</v>
      </c>
      <c r="AV23" s="18"/>
      <c r="AY23" s="5"/>
      <c r="AZ23" s="11" t="s">
        <v>223</v>
      </c>
      <c r="BA23" s="2"/>
      <c r="BB23" s="12">
        <f>SUM(BB18:BB22)/5</f>
        <v>220.3</v>
      </c>
      <c r="BC23" s="18"/>
      <c r="BF23" s="5"/>
      <c r="BG23" s="23"/>
      <c r="BI23" s="9"/>
      <c r="BJ23" s="18"/>
      <c r="BM23" s="5"/>
      <c r="BN23" s="21"/>
      <c r="BP23" s="9"/>
      <c r="BQ23" s="18"/>
      <c r="BT23" s="5"/>
      <c r="BU23" s="21"/>
      <c r="BW23" s="9"/>
      <c r="BX23" s="18"/>
      <c r="CA23" s="5"/>
      <c r="CB23" s="11" t="s">
        <v>171</v>
      </c>
      <c r="CC23" s="2"/>
      <c r="CD23" s="12">
        <f>SUM(CD19:CD22)/4</f>
        <v>413.1</v>
      </c>
      <c r="CE23" s="18"/>
      <c r="CH23" s="5"/>
      <c r="CI23" s="11" t="s">
        <v>158</v>
      </c>
      <c r="CJ23" s="2"/>
      <c r="CK23" s="12">
        <f>SUM(CK19:CK22)/4</f>
        <v>374.77499999999998</v>
      </c>
      <c r="CL23" s="18"/>
      <c r="CO23" s="5"/>
      <c r="CP23" s="7"/>
      <c r="CR23" s="9"/>
      <c r="CS23" s="18"/>
      <c r="CV23" s="5"/>
      <c r="CW23" s="7"/>
      <c r="CY23" s="9"/>
      <c r="DA23" s="5"/>
      <c r="DC23" s="5"/>
      <c r="DD23" s="7"/>
      <c r="DF23" s="9"/>
      <c r="DH23" s="5"/>
      <c r="DJ23" s="5"/>
      <c r="DK23" s="11" t="s">
        <v>106</v>
      </c>
      <c r="DL23" s="2"/>
      <c r="DM23" s="12">
        <f>SUM(DM19:DM22)/4</f>
        <v>256.75</v>
      </c>
      <c r="DO23" s="5"/>
      <c r="DQ23" s="5"/>
      <c r="DR23" s="11" t="s">
        <v>93</v>
      </c>
      <c r="DS23" s="2"/>
      <c r="DT23" s="12">
        <f>SUM(DT19:DT22)/4</f>
        <v>259.55</v>
      </c>
      <c r="DV23" s="5"/>
      <c r="DX23" s="5"/>
      <c r="DY23" s="11" t="s">
        <v>4</v>
      </c>
      <c r="DZ23" s="2"/>
      <c r="EA23" s="12">
        <f>SUM(EA19:EA22)/4</f>
        <v>217.39999999999998</v>
      </c>
      <c r="EC23" s="5"/>
      <c r="EE23" s="5"/>
      <c r="EF23" s="7"/>
      <c r="EH23" s="9"/>
      <c r="EJ23" s="5"/>
      <c r="EL23" s="5"/>
      <c r="EM23" s="7"/>
      <c r="EO23" s="9"/>
      <c r="EQ23" s="5"/>
      <c r="ER23" s="5"/>
      <c r="ES23" s="7"/>
      <c r="EU23" s="9"/>
      <c r="EW23" s="5"/>
      <c r="EX23" s="5"/>
      <c r="EY23" s="7"/>
      <c r="FA23" s="9"/>
      <c r="FC23" s="5"/>
      <c r="FD23" s="5"/>
      <c r="FE23" s="7"/>
      <c r="FG23" s="9"/>
      <c r="FI23" s="5"/>
    </row>
    <row r="24" spans="2:165" x14ac:dyDescent="0.2">
      <c r="B24" s="5"/>
      <c r="C24" s="22"/>
      <c r="E24" s="9"/>
      <c r="F24" s="18"/>
      <c r="I24" s="5"/>
      <c r="J24" s="22"/>
      <c r="L24" s="9"/>
      <c r="M24" s="18"/>
      <c r="P24" s="5"/>
      <c r="Q24" s="22">
        <v>44256</v>
      </c>
      <c r="S24" s="9">
        <v>320</v>
      </c>
      <c r="T24" s="18"/>
      <c r="W24" s="5"/>
      <c r="X24" s="22">
        <v>43892</v>
      </c>
      <c r="Z24" s="9">
        <v>308.10000000000002</v>
      </c>
      <c r="AA24" s="18"/>
      <c r="AD24" s="5"/>
      <c r="AE24" s="22">
        <v>43528</v>
      </c>
      <c r="AG24" s="9">
        <v>330.1</v>
      </c>
      <c r="AH24" s="18"/>
      <c r="AK24" s="5"/>
      <c r="AL24" s="22"/>
      <c r="AN24" s="9"/>
      <c r="AO24" s="18"/>
      <c r="AR24" s="5"/>
      <c r="AS24" s="22"/>
      <c r="AU24" s="9"/>
      <c r="AV24" s="18"/>
      <c r="AY24" s="5"/>
      <c r="AZ24" s="22"/>
      <c r="BB24" s="9"/>
      <c r="BC24" s="18"/>
      <c r="BF24" s="5"/>
      <c r="BG24" s="22">
        <v>42065</v>
      </c>
      <c r="BI24" s="9">
        <v>329.3</v>
      </c>
      <c r="BJ24" s="18"/>
      <c r="BM24" s="5"/>
      <c r="BN24" s="20">
        <v>41701</v>
      </c>
      <c r="BP24" s="9">
        <v>435.4</v>
      </c>
      <c r="BQ24" s="18"/>
      <c r="BT24" s="5"/>
      <c r="BU24" s="20">
        <v>41337</v>
      </c>
      <c r="BW24" s="9">
        <v>423.5</v>
      </c>
      <c r="BX24" s="18"/>
      <c r="CA24" s="5"/>
      <c r="CB24" s="21"/>
      <c r="CD24" s="9"/>
      <c r="CE24" s="18"/>
      <c r="CH24" s="5"/>
      <c r="CI24" s="7"/>
      <c r="CK24" s="9"/>
      <c r="CL24" s="18"/>
      <c r="CO24" s="5"/>
      <c r="CP24" s="8">
        <v>40238</v>
      </c>
      <c r="CR24" s="10">
        <v>301.3</v>
      </c>
      <c r="CS24" s="18"/>
      <c r="CV24" s="5"/>
      <c r="CW24" s="8">
        <v>39874</v>
      </c>
      <c r="CY24" s="10">
        <v>231.4</v>
      </c>
      <c r="DA24" s="5"/>
      <c r="DC24" s="5"/>
      <c r="DD24" s="8">
        <v>39510</v>
      </c>
      <c r="DF24" s="10">
        <v>382.5</v>
      </c>
      <c r="DH24" s="5"/>
      <c r="DJ24" s="5"/>
      <c r="DK24" s="7"/>
      <c r="DM24" s="9"/>
      <c r="DO24" s="5"/>
      <c r="DQ24" s="5"/>
      <c r="DR24" s="7"/>
      <c r="DT24" s="9"/>
      <c r="DV24" s="5"/>
      <c r="DX24" s="5"/>
      <c r="DY24" s="7"/>
      <c r="EA24" s="9"/>
      <c r="EC24" s="5"/>
      <c r="EE24" s="5"/>
      <c r="EF24" s="8">
        <v>38047</v>
      </c>
      <c r="EH24" s="10">
        <v>173.6</v>
      </c>
      <c r="EJ24" s="5"/>
      <c r="EL24" s="5"/>
      <c r="EM24" s="8">
        <v>37683</v>
      </c>
      <c r="EO24" s="9">
        <v>192.1</v>
      </c>
      <c r="EQ24" s="5"/>
      <c r="ER24" s="5"/>
      <c r="ES24" s="8">
        <v>37319</v>
      </c>
      <c r="EU24" s="9">
        <v>126.4</v>
      </c>
      <c r="EW24" s="5"/>
      <c r="EX24" s="5"/>
      <c r="EY24" s="8">
        <v>36955</v>
      </c>
      <c r="FA24" s="9">
        <v>150.80000000000001</v>
      </c>
      <c r="FC24" s="5"/>
      <c r="FD24" s="5"/>
      <c r="FE24" s="8">
        <v>36591</v>
      </c>
      <c r="FG24" s="9">
        <v>160.1</v>
      </c>
      <c r="FI24" s="5"/>
    </row>
    <row r="25" spans="2:165" x14ac:dyDescent="0.2">
      <c r="B25" s="5"/>
      <c r="C25" s="22">
        <v>44991</v>
      </c>
      <c r="E25" s="9"/>
      <c r="F25" s="18"/>
      <c r="I25" s="5"/>
      <c r="J25" s="22">
        <v>44627</v>
      </c>
      <c r="L25" s="9">
        <v>509.3</v>
      </c>
      <c r="M25" s="18"/>
      <c r="P25" s="5"/>
      <c r="Q25" s="22">
        <f>Q24+7</f>
        <v>44263</v>
      </c>
      <c r="S25" s="9">
        <v>326.60000000000002</v>
      </c>
      <c r="T25" s="18"/>
      <c r="W25" s="5"/>
      <c r="X25" s="22">
        <f>X24+7</f>
        <v>43899</v>
      </c>
      <c r="Z25" s="9">
        <v>304.5</v>
      </c>
      <c r="AA25" s="18"/>
      <c r="AD25" s="5"/>
      <c r="AE25" s="22">
        <f>AE24+7</f>
        <v>43535</v>
      </c>
      <c r="AG25" s="9">
        <v>331.5</v>
      </c>
      <c r="AH25" s="18"/>
      <c r="AK25" s="5"/>
      <c r="AL25" s="22">
        <v>43164</v>
      </c>
      <c r="AN25" s="9">
        <v>324</v>
      </c>
      <c r="AO25" s="18"/>
      <c r="AR25" s="5"/>
      <c r="AS25" s="22">
        <v>42800</v>
      </c>
      <c r="AU25" s="9">
        <v>278</v>
      </c>
      <c r="AV25" s="18"/>
      <c r="AY25" s="5"/>
      <c r="AZ25" s="22">
        <v>42436</v>
      </c>
      <c r="BB25" s="9">
        <v>218.8</v>
      </c>
      <c r="BC25" s="18"/>
      <c r="BF25" s="5"/>
      <c r="BG25" s="22">
        <f>BG24+7</f>
        <v>42072</v>
      </c>
      <c r="BI25" s="9">
        <v>333.3</v>
      </c>
      <c r="BJ25" s="18"/>
      <c r="BM25" s="5"/>
      <c r="BN25" s="20">
        <f>BN24+7</f>
        <v>41708</v>
      </c>
      <c r="BP25" s="9">
        <v>435.3</v>
      </c>
      <c r="BQ25" s="18"/>
      <c r="BT25" s="5"/>
      <c r="BU25" s="20">
        <f>BU24+7</f>
        <v>41344</v>
      </c>
      <c r="BW25" s="9">
        <v>417.1</v>
      </c>
      <c r="BX25" s="18"/>
      <c r="CA25" s="5"/>
      <c r="CB25" s="20">
        <v>40973</v>
      </c>
      <c r="CD25" s="9">
        <v>424.3</v>
      </c>
      <c r="CE25" s="18"/>
      <c r="CH25" s="5"/>
      <c r="CI25" s="8">
        <v>40609</v>
      </c>
      <c r="CK25" s="10">
        <v>401.4</v>
      </c>
      <c r="CL25" s="18"/>
      <c r="CO25" s="5"/>
      <c r="CP25" s="8">
        <v>40245</v>
      </c>
      <c r="CR25" s="10">
        <v>303.7</v>
      </c>
      <c r="CS25" s="18"/>
      <c r="CV25" s="5"/>
      <c r="CW25" s="8">
        <v>39881</v>
      </c>
      <c r="CY25" s="10">
        <v>228.7</v>
      </c>
      <c r="DA25" s="5"/>
      <c r="DC25" s="5"/>
      <c r="DD25" s="8">
        <v>39517</v>
      </c>
      <c r="DF25" s="10">
        <v>398.9</v>
      </c>
      <c r="DH25" s="5"/>
      <c r="DJ25" s="5"/>
      <c r="DK25" s="8">
        <v>39146</v>
      </c>
      <c r="DM25" s="10">
        <v>266.8</v>
      </c>
      <c r="DO25" s="5"/>
      <c r="DQ25" s="5"/>
      <c r="DR25" s="8">
        <v>38782</v>
      </c>
      <c r="DT25" s="10">
        <v>268.2</v>
      </c>
      <c r="DV25" s="5"/>
      <c r="DX25" s="5"/>
      <c r="DY25" s="8">
        <v>38418</v>
      </c>
      <c r="EA25" s="10">
        <v>228</v>
      </c>
      <c r="EC25" s="5"/>
      <c r="EE25" s="5"/>
      <c r="EF25" s="8">
        <v>38054</v>
      </c>
      <c r="EH25" s="10">
        <v>174</v>
      </c>
      <c r="EJ25" s="5"/>
      <c r="EL25" s="5"/>
      <c r="EM25" s="8">
        <v>37690</v>
      </c>
      <c r="EO25" s="9">
        <v>195.9</v>
      </c>
      <c r="EQ25" s="5"/>
      <c r="ER25" s="5"/>
      <c r="ES25" s="8">
        <v>37326</v>
      </c>
      <c r="EU25" s="9">
        <v>129.9</v>
      </c>
      <c r="EW25" s="5"/>
      <c r="EX25" s="5"/>
      <c r="EY25" s="8">
        <v>36962</v>
      </c>
      <c r="FA25" s="9">
        <v>150</v>
      </c>
      <c r="FC25" s="5"/>
      <c r="FD25" s="5"/>
      <c r="FE25" s="8">
        <v>36598</v>
      </c>
      <c r="FG25" s="9">
        <v>159.30000000000001</v>
      </c>
      <c r="FI25" s="5"/>
    </row>
    <row r="26" spans="2:165" x14ac:dyDescent="0.2">
      <c r="B26" s="5"/>
      <c r="C26" s="22">
        <f>C25+7</f>
        <v>44998</v>
      </c>
      <c r="E26" s="9"/>
      <c r="F26" s="18"/>
      <c r="I26" s="5"/>
      <c r="J26" s="22">
        <f>J25+7</f>
        <v>44634</v>
      </c>
      <c r="L26" s="9">
        <v>547.4</v>
      </c>
      <c r="M26" s="18"/>
      <c r="P26" s="5"/>
      <c r="Q26" s="22">
        <f>Q25+7</f>
        <v>44270</v>
      </c>
      <c r="S26" s="9">
        <v>329.2</v>
      </c>
      <c r="T26" s="18"/>
      <c r="W26" s="5"/>
      <c r="X26" s="22">
        <f>X25+7</f>
        <v>43906</v>
      </c>
      <c r="Z26" s="9">
        <v>298.89999999999998</v>
      </c>
      <c r="AA26" s="18"/>
      <c r="AD26" s="5"/>
      <c r="AE26" s="22">
        <f>AE25+7</f>
        <v>43542</v>
      </c>
      <c r="AG26" s="9">
        <v>331.3</v>
      </c>
      <c r="AH26" s="18"/>
      <c r="AK26" s="5"/>
      <c r="AL26" s="22">
        <f>AL25+7</f>
        <v>43171</v>
      </c>
      <c r="AN26" s="9">
        <v>322.10000000000002</v>
      </c>
      <c r="AO26" s="18"/>
      <c r="AR26" s="5"/>
      <c r="AS26" s="22">
        <f>AS25+7</f>
        <v>42807</v>
      </c>
      <c r="AU26" s="9">
        <v>276.10000000000002</v>
      </c>
      <c r="AV26" s="18"/>
      <c r="AY26" s="5"/>
      <c r="AZ26" s="22">
        <f>AZ25+7</f>
        <v>42443</v>
      </c>
      <c r="BB26" s="9">
        <v>224.9</v>
      </c>
      <c r="BC26" s="18"/>
      <c r="BF26" s="5"/>
      <c r="BG26" s="22">
        <f>BG25+7</f>
        <v>42079</v>
      </c>
      <c r="BI26" s="9">
        <v>331.1</v>
      </c>
      <c r="BJ26" s="18"/>
      <c r="BM26" s="5"/>
      <c r="BN26" s="20">
        <f>BN25+7</f>
        <v>41715</v>
      </c>
      <c r="BP26" s="9">
        <v>431.4</v>
      </c>
      <c r="BQ26" s="18"/>
      <c r="BT26" s="5"/>
      <c r="BU26" s="20">
        <f>BU25+7</f>
        <v>41351</v>
      </c>
      <c r="BW26" s="9">
        <v>414</v>
      </c>
      <c r="BX26" s="18"/>
      <c r="CA26" s="5"/>
      <c r="CB26" s="20">
        <f>CB25+7</f>
        <v>40980</v>
      </c>
      <c r="CD26" s="9">
        <v>424.7</v>
      </c>
      <c r="CE26" s="18"/>
      <c r="CH26" s="5"/>
      <c r="CI26" s="8">
        <v>40616</v>
      </c>
      <c r="CK26" s="10">
        <v>406.1</v>
      </c>
      <c r="CL26" s="18"/>
      <c r="CO26" s="5"/>
      <c r="CP26" s="8">
        <v>40252</v>
      </c>
      <c r="CR26" s="13">
        <v>305.5</v>
      </c>
      <c r="CS26" s="18"/>
      <c r="CV26" s="5"/>
      <c r="CW26" s="8">
        <v>39888</v>
      </c>
      <c r="CY26" s="10">
        <v>225.4</v>
      </c>
      <c r="DA26" s="5"/>
      <c r="DC26" s="5"/>
      <c r="DD26" s="8">
        <v>39524</v>
      </c>
      <c r="DF26" s="10">
        <v>417.7</v>
      </c>
      <c r="DH26" s="5"/>
      <c r="DJ26" s="5"/>
      <c r="DK26" s="8">
        <v>39153</v>
      </c>
      <c r="DM26" s="10">
        <v>271.89999999999998</v>
      </c>
      <c r="DO26" s="5"/>
      <c r="DQ26" s="5"/>
      <c r="DR26" s="8">
        <v>38789</v>
      </c>
      <c r="DT26" s="10">
        <v>268.10000000000002</v>
      </c>
      <c r="DV26" s="5"/>
      <c r="DX26" s="5"/>
      <c r="DY26" s="8">
        <v>38425</v>
      </c>
      <c r="EA26" s="10">
        <v>230.9</v>
      </c>
      <c r="EC26" s="5"/>
      <c r="EE26" s="5"/>
      <c r="EF26" s="8">
        <v>38061</v>
      </c>
      <c r="EH26" s="10">
        <v>173.1</v>
      </c>
      <c r="EJ26" s="5"/>
      <c r="EL26" s="5"/>
      <c r="EM26" s="8">
        <v>37697</v>
      </c>
      <c r="EO26" s="9">
        <v>194.9</v>
      </c>
      <c r="EQ26" s="5"/>
      <c r="ER26" s="5"/>
      <c r="ES26" s="8">
        <v>37333</v>
      </c>
      <c r="EU26" s="9">
        <v>133.5</v>
      </c>
      <c r="EW26" s="5"/>
      <c r="EX26" s="5"/>
      <c r="EY26" s="8">
        <v>36969</v>
      </c>
      <c r="FA26" s="9">
        <v>148.6</v>
      </c>
      <c r="FC26" s="5"/>
      <c r="FD26" s="5"/>
      <c r="FE26" s="8">
        <v>36605</v>
      </c>
      <c r="FG26" s="9">
        <v>157.4</v>
      </c>
      <c r="FI26" s="5"/>
    </row>
    <row r="27" spans="2:165" x14ac:dyDescent="0.2">
      <c r="B27" s="5"/>
      <c r="C27" s="22">
        <f>C26+7</f>
        <v>45005</v>
      </c>
      <c r="E27" s="9"/>
      <c r="F27" s="18"/>
      <c r="I27" s="5"/>
      <c r="J27" s="22">
        <f>J26+7</f>
        <v>44641</v>
      </c>
      <c r="L27" s="9">
        <v>530.29999999999995</v>
      </c>
      <c r="M27" s="18"/>
      <c r="P27" s="5"/>
      <c r="Q27" s="22">
        <f t="shared" ref="Q27:Q28" si="0">Q26+7</f>
        <v>44277</v>
      </c>
      <c r="S27" s="9">
        <v>329.9</v>
      </c>
      <c r="T27" s="18"/>
      <c r="W27" s="5"/>
      <c r="X27" s="22">
        <f t="shared" ref="X27:X28" si="1">X26+7</f>
        <v>43913</v>
      </c>
      <c r="Z27" s="9">
        <v>291.10000000000002</v>
      </c>
      <c r="AA27" s="18"/>
      <c r="AD27" s="5"/>
      <c r="AE27" s="22">
        <f>AE26+7</f>
        <v>43549</v>
      </c>
      <c r="AG27" s="9">
        <v>331</v>
      </c>
      <c r="AH27" s="18"/>
      <c r="AK27" s="5"/>
      <c r="AL27" s="22">
        <f>AL26+7</f>
        <v>43178</v>
      </c>
      <c r="AN27" s="9">
        <v>320</v>
      </c>
      <c r="AO27" s="18"/>
      <c r="AR27" s="5"/>
      <c r="AS27" s="22">
        <f>AS26+7</f>
        <v>42814</v>
      </c>
      <c r="AU27" s="9">
        <v>273.8</v>
      </c>
      <c r="AV27" s="18"/>
      <c r="AY27" s="5"/>
      <c r="AZ27" s="22">
        <f>AZ26+7</f>
        <v>42450</v>
      </c>
      <c r="BB27" s="9">
        <v>228</v>
      </c>
      <c r="BC27" s="18"/>
      <c r="BF27" s="5"/>
      <c r="BG27" s="22">
        <f>BG26+7</f>
        <v>42086</v>
      </c>
      <c r="BI27" s="9">
        <v>323.10000000000002</v>
      </c>
      <c r="BJ27" s="18"/>
      <c r="BM27" s="5"/>
      <c r="BN27" s="20">
        <f>BN26+7</f>
        <v>41722</v>
      </c>
      <c r="BP27" s="9">
        <v>427.7</v>
      </c>
      <c r="BQ27" s="18"/>
      <c r="BT27" s="5"/>
      <c r="BU27" s="20">
        <f>BU26+7</f>
        <v>41358</v>
      </c>
      <c r="BW27" s="9">
        <v>410.9</v>
      </c>
      <c r="BX27" s="18"/>
      <c r="CA27" s="5"/>
      <c r="CB27" s="20">
        <f>CB26+7</f>
        <v>40987</v>
      </c>
      <c r="CD27" s="9">
        <v>426.9</v>
      </c>
      <c r="CE27" s="18"/>
      <c r="CH27" s="5"/>
      <c r="CI27" s="8">
        <v>40623</v>
      </c>
      <c r="CK27" s="13">
        <v>404.6</v>
      </c>
      <c r="CL27" s="18"/>
      <c r="CO27" s="5"/>
      <c r="CP27" s="8">
        <v>40259</v>
      </c>
      <c r="CR27" s="10">
        <v>307.89999999999998</v>
      </c>
      <c r="CS27" s="18"/>
      <c r="CV27" s="5"/>
      <c r="CW27" s="8">
        <v>39895</v>
      </c>
      <c r="CY27" s="10">
        <v>231.5</v>
      </c>
      <c r="DA27" s="5"/>
      <c r="DC27" s="5"/>
      <c r="DD27" s="8">
        <v>39531</v>
      </c>
      <c r="DF27" s="10">
        <v>418.6</v>
      </c>
      <c r="DH27" s="5"/>
      <c r="DJ27" s="5"/>
      <c r="DK27" s="8">
        <v>39160</v>
      </c>
      <c r="DM27" s="10">
        <v>271.89999999999998</v>
      </c>
      <c r="DO27" s="5"/>
      <c r="DQ27" s="5"/>
      <c r="DR27" s="8">
        <v>38796</v>
      </c>
      <c r="DT27" s="10">
        <v>269.7</v>
      </c>
      <c r="DV27" s="5"/>
      <c r="DX27" s="5"/>
      <c r="DY27" s="8">
        <v>38432</v>
      </c>
      <c r="EA27" s="10">
        <v>235.8</v>
      </c>
      <c r="EC27" s="5"/>
      <c r="EE27" s="5"/>
      <c r="EF27" s="8">
        <v>38068</v>
      </c>
      <c r="EH27" s="10">
        <v>173.6</v>
      </c>
      <c r="EJ27" s="5"/>
      <c r="EL27" s="5"/>
      <c r="EM27" s="8">
        <v>37704</v>
      </c>
      <c r="EO27" s="9">
        <v>186.8</v>
      </c>
      <c r="EQ27" s="5"/>
      <c r="ER27" s="5"/>
      <c r="ES27" s="8">
        <v>37340</v>
      </c>
      <c r="EU27" s="9">
        <v>136.5</v>
      </c>
      <c r="EW27" s="5"/>
      <c r="EX27" s="5"/>
      <c r="EY27" s="8">
        <v>36976</v>
      </c>
      <c r="FA27" s="9">
        <v>147.80000000000001</v>
      </c>
      <c r="FC27" s="5"/>
      <c r="FD27" s="5"/>
      <c r="FE27" s="8">
        <v>36612</v>
      </c>
      <c r="FG27" s="9">
        <v>152.5</v>
      </c>
      <c r="FI27" s="5"/>
    </row>
    <row r="28" spans="2:165" ht="15.75" x14ac:dyDescent="0.25">
      <c r="B28" s="5"/>
      <c r="C28" s="22">
        <f t="shared" ref="C28" si="2">C27+7</f>
        <v>45012</v>
      </c>
      <c r="E28" s="9"/>
      <c r="F28" s="18"/>
      <c r="I28" s="5"/>
      <c r="J28" s="22">
        <f t="shared" ref="J28" si="3">J27+7</f>
        <v>44648</v>
      </c>
      <c r="L28" s="9">
        <v>540</v>
      </c>
      <c r="M28" s="18"/>
      <c r="P28" s="5"/>
      <c r="Q28" s="22">
        <f t="shared" si="0"/>
        <v>44284</v>
      </c>
      <c r="S28" s="9">
        <v>327.39999999999998</v>
      </c>
      <c r="T28" s="18"/>
      <c r="W28" s="5"/>
      <c r="X28" s="22">
        <f t="shared" si="1"/>
        <v>43920</v>
      </c>
      <c r="Z28" s="9">
        <v>286.60000000000002</v>
      </c>
      <c r="AA28" s="18"/>
      <c r="AD28" s="5"/>
      <c r="AE28" s="11" t="s">
        <v>270</v>
      </c>
      <c r="AG28" s="12">
        <f>SUM(AG24:AG27)/4</f>
        <v>330.97500000000002</v>
      </c>
      <c r="AH28" s="18"/>
      <c r="AK28" s="5"/>
      <c r="AL28" s="22">
        <f>AL27+7</f>
        <v>43185</v>
      </c>
      <c r="AN28" s="9">
        <v>321.7</v>
      </c>
      <c r="AO28" s="18"/>
      <c r="AR28" s="5"/>
      <c r="AS28" s="22">
        <f>AS27+7</f>
        <v>42821</v>
      </c>
      <c r="AU28" s="9">
        <v>272.39999999999998</v>
      </c>
      <c r="AV28" s="18"/>
      <c r="AY28" s="5"/>
      <c r="AZ28" s="22">
        <f>AZ27+7</f>
        <v>42457</v>
      </c>
      <c r="BB28" s="9">
        <v>229.2</v>
      </c>
      <c r="BC28" s="18"/>
      <c r="BF28" s="5"/>
      <c r="BG28" s="22">
        <f>BG27+7</f>
        <v>42093</v>
      </c>
      <c r="BI28" s="9">
        <v>317.89999999999998</v>
      </c>
      <c r="BJ28" s="18"/>
      <c r="BM28" s="5"/>
      <c r="BN28" s="20">
        <v>41729</v>
      </c>
      <c r="BP28" s="9">
        <v>424.1</v>
      </c>
      <c r="BQ28" s="18"/>
      <c r="BT28" s="5"/>
      <c r="BU28" s="11" t="s">
        <v>185</v>
      </c>
      <c r="BW28" s="12">
        <f>SUM(BW24:BW27)/4</f>
        <v>416.375</v>
      </c>
      <c r="BX28" s="18"/>
      <c r="CA28" s="5"/>
      <c r="CB28" s="20">
        <f>CB27+7</f>
        <v>40994</v>
      </c>
      <c r="CD28" s="9">
        <v>427.9</v>
      </c>
      <c r="CE28" s="18"/>
      <c r="CH28" s="5"/>
      <c r="CI28" s="8">
        <v>40630</v>
      </c>
      <c r="CK28" s="10">
        <v>406.1</v>
      </c>
      <c r="CL28" s="18"/>
      <c r="CO28" s="5"/>
      <c r="CP28" s="8">
        <v>40266</v>
      </c>
      <c r="CR28" s="10">
        <v>307.5</v>
      </c>
      <c r="CS28" s="18"/>
      <c r="CV28" s="5"/>
      <c r="CW28" s="8">
        <v>39902</v>
      </c>
      <c r="CY28" s="10">
        <v>239.9</v>
      </c>
      <c r="DA28" s="5"/>
      <c r="DC28" s="5"/>
      <c r="DD28" s="8">
        <v>39538</v>
      </c>
      <c r="DF28" s="10">
        <v>416</v>
      </c>
      <c r="DH28" s="5"/>
      <c r="DJ28" s="5"/>
      <c r="DK28" s="8">
        <v>39167</v>
      </c>
      <c r="DM28" s="10">
        <v>271.10000000000002</v>
      </c>
      <c r="DO28" s="5"/>
      <c r="DQ28" s="5"/>
      <c r="DR28" s="8">
        <v>38803</v>
      </c>
      <c r="DT28" s="10">
        <v>268.10000000000002</v>
      </c>
      <c r="DV28" s="5"/>
      <c r="DX28" s="5"/>
      <c r="DY28" s="8">
        <v>38439</v>
      </c>
      <c r="EA28" s="10">
        <v>236</v>
      </c>
      <c r="EC28" s="5"/>
      <c r="EE28" s="5"/>
      <c r="EF28" s="8">
        <v>38075</v>
      </c>
      <c r="EG28" s="2"/>
      <c r="EH28" s="10">
        <v>172.9</v>
      </c>
      <c r="EJ28" s="5"/>
      <c r="EL28" s="5"/>
      <c r="EM28" s="8">
        <v>37711</v>
      </c>
      <c r="EO28" s="1">
        <v>179.6</v>
      </c>
      <c r="EQ28" s="5"/>
      <c r="ER28" s="5"/>
      <c r="ES28" s="11" t="s">
        <v>51</v>
      </c>
      <c r="ET28" s="2"/>
      <c r="EU28" s="12">
        <f>SUM(EU24:EU27)/4</f>
        <v>131.57499999999999</v>
      </c>
      <c r="EW28" s="5"/>
      <c r="EX28" s="5"/>
      <c r="EY28" s="11" t="s">
        <v>66</v>
      </c>
      <c r="EZ28" s="2"/>
      <c r="FA28" s="12">
        <f>SUM(FA24:FA27)/4</f>
        <v>149.30000000000001</v>
      </c>
      <c r="FC28" s="5"/>
      <c r="FD28" s="5"/>
      <c r="FE28" s="11" t="s">
        <v>81</v>
      </c>
      <c r="FF28" s="2"/>
      <c r="FG28" s="12">
        <f>SUM(FG24:FG27)/4</f>
        <v>157.32499999999999</v>
      </c>
      <c r="FI28" s="5"/>
    </row>
    <row r="29" spans="2:165" ht="15.75" x14ac:dyDescent="0.25">
      <c r="B29" s="5"/>
      <c r="C29" s="11" t="s">
        <v>315</v>
      </c>
      <c r="E29" s="12">
        <f>SUM(E25:E28)/4</f>
        <v>0</v>
      </c>
      <c r="F29" s="18"/>
      <c r="I29" s="5"/>
      <c r="J29" s="11" t="s">
        <v>301</v>
      </c>
      <c r="L29" s="12">
        <f>SUM(L25:L28)/4</f>
        <v>531.75</v>
      </c>
      <c r="M29" s="18"/>
      <c r="P29" s="5"/>
      <c r="Q29" s="11" t="s">
        <v>289</v>
      </c>
      <c r="S29" s="12">
        <f>SUM(S24:S28)/5</f>
        <v>326.62</v>
      </c>
      <c r="T29" s="18"/>
      <c r="W29" s="5"/>
      <c r="X29" s="11" t="s">
        <v>276</v>
      </c>
      <c r="Z29" s="12">
        <f>SUM(Z24:Z28)/5</f>
        <v>297.83999999999997</v>
      </c>
      <c r="AA29" s="18"/>
      <c r="AD29" s="5"/>
      <c r="AE29" s="22"/>
      <c r="AG29" s="9"/>
      <c r="AH29" s="18"/>
      <c r="AK29" s="5"/>
      <c r="AL29" s="11" t="s">
        <v>250</v>
      </c>
      <c r="AN29" s="12">
        <f>SUM(AN25:AN28)/4</f>
        <v>321.95</v>
      </c>
      <c r="AO29" s="18"/>
      <c r="AR29" s="5"/>
      <c r="AS29" s="11" t="s">
        <v>237</v>
      </c>
      <c r="AU29" s="12">
        <f>SUM(AU25:AU28)/4</f>
        <v>275.07500000000005</v>
      </c>
      <c r="AV29" s="18"/>
      <c r="AY29" s="5"/>
      <c r="AZ29" s="11" t="s">
        <v>224</v>
      </c>
      <c r="BB29" s="12">
        <f>SUM(BB25:BB28)/4</f>
        <v>225.22500000000002</v>
      </c>
      <c r="BC29" s="18"/>
      <c r="BF29" s="5"/>
      <c r="BG29" s="11" t="s">
        <v>211</v>
      </c>
      <c r="BI29" s="12">
        <f>SUM(BI24:BI28)/5</f>
        <v>326.94000000000005</v>
      </c>
      <c r="BJ29" s="18"/>
      <c r="BM29" s="5"/>
      <c r="BN29" s="11" t="s">
        <v>198</v>
      </c>
      <c r="BP29" s="12">
        <f>SUM(BP24:BP28)/5</f>
        <v>430.78000000000003</v>
      </c>
      <c r="BQ29" s="18"/>
      <c r="BT29" s="5"/>
      <c r="BU29" s="21"/>
      <c r="BX29" s="18"/>
      <c r="CA29" s="5"/>
      <c r="CB29" s="11" t="s">
        <v>172</v>
      </c>
      <c r="CD29" s="12">
        <f>SUM(CD25:CD28)/4</f>
        <v>425.95000000000005</v>
      </c>
      <c r="CE29" s="18"/>
      <c r="CH29" s="5"/>
      <c r="CI29" s="11" t="s">
        <v>159</v>
      </c>
      <c r="CK29" s="12">
        <f>SUM(CK25:CK28)/4</f>
        <v>404.54999999999995</v>
      </c>
      <c r="CL29" s="18"/>
      <c r="CO29" s="5"/>
      <c r="CP29" s="11" t="s">
        <v>145</v>
      </c>
      <c r="CR29" s="12">
        <f>SUM(CR24:CR28)/5</f>
        <v>305.18</v>
      </c>
      <c r="CS29" s="18"/>
      <c r="CV29" s="5"/>
      <c r="CW29" s="11" t="s">
        <v>133</v>
      </c>
      <c r="CY29" s="12">
        <f>SUM(CY24:CY28)/5</f>
        <v>231.38000000000002</v>
      </c>
      <c r="DA29" s="5"/>
      <c r="DC29" s="5"/>
      <c r="DD29" s="11" t="s">
        <v>120</v>
      </c>
      <c r="DF29" s="12">
        <f>SUM(DF24:DF28)/5</f>
        <v>406.73999999999995</v>
      </c>
      <c r="DH29" s="5"/>
      <c r="DJ29" s="5"/>
      <c r="DK29" s="11" t="s">
        <v>107</v>
      </c>
      <c r="DM29" s="12">
        <f>SUM(DM25:DM28)/4</f>
        <v>270.42500000000001</v>
      </c>
      <c r="DO29" s="5"/>
      <c r="DQ29" s="5"/>
      <c r="DR29" s="11" t="s">
        <v>94</v>
      </c>
      <c r="DT29" s="12">
        <f>SUM(DT25:DT28)/4</f>
        <v>268.52499999999998</v>
      </c>
      <c r="DV29" s="5"/>
      <c r="DX29" s="5"/>
      <c r="DY29" s="11" t="s">
        <v>5</v>
      </c>
      <c r="EA29" s="12">
        <f>SUM(EA25:EA28)/4</f>
        <v>232.67500000000001</v>
      </c>
      <c r="EC29" s="5"/>
      <c r="EE29" s="5"/>
      <c r="EF29" s="11" t="s">
        <v>20</v>
      </c>
      <c r="EH29" s="12">
        <f>SUM(EH24:EH28)/5</f>
        <v>173.44</v>
      </c>
      <c r="EJ29" s="5"/>
      <c r="EL29" s="5"/>
      <c r="EM29" s="11" t="s">
        <v>36</v>
      </c>
      <c r="EN29" s="2"/>
      <c r="EO29" s="12">
        <f>SUM(EO24:EO28)/5</f>
        <v>189.86</v>
      </c>
      <c r="EQ29" s="5"/>
      <c r="ER29" s="5"/>
      <c r="ES29" s="7"/>
      <c r="EU29" s="9"/>
      <c r="EW29" s="5"/>
      <c r="EX29" s="5"/>
      <c r="EY29" s="7"/>
      <c r="FA29" s="9"/>
      <c r="FC29" s="5"/>
      <c r="FD29" s="5"/>
      <c r="FE29" s="7"/>
      <c r="FG29" s="9"/>
      <c r="FI29" s="5"/>
    </row>
    <row r="30" spans="2:165" x14ac:dyDescent="0.2">
      <c r="B30" s="5"/>
      <c r="C30" s="22"/>
      <c r="E30" s="9"/>
      <c r="F30" s="18"/>
      <c r="I30" s="5"/>
      <c r="J30" s="22"/>
      <c r="L30" s="9"/>
      <c r="M30" s="18"/>
      <c r="P30" s="5"/>
      <c r="Q30" s="22"/>
      <c r="S30" s="9"/>
      <c r="T30" s="18"/>
      <c r="W30" s="5"/>
      <c r="X30" s="22"/>
      <c r="Z30" s="9"/>
      <c r="AA30" s="18"/>
      <c r="AD30" s="5"/>
      <c r="AE30" s="22">
        <v>43556</v>
      </c>
      <c r="AG30" s="9">
        <v>330.9</v>
      </c>
      <c r="AH30" s="18"/>
      <c r="AK30" s="5"/>
      <c r="AL30" s="22"/>
      <c r="AN30" s="9"/>
      <c r="AO30" s="18"/>
      <c r="AR30" s="5"/>
      <c r="AS30" s="22"/>
      <c r="AU30" s="9"/>
      <c r="AV30" s="18"/>
      <c r="AY30" s="5"/>
      <c r="AZ30" s="22"/>
      <c r="BB30" s="9"/>
      <c r="BC30" s="18"/>
      <c r="BF30" s="5"/>
      <c r="BG30" s="22"/>
      <c r="BI30" s="9"/>
      <c r="BJ30" s="18"/>
      <c r="BM30" s="5"/>
      <c r="BN30" s="20"/>
      <c r="BP30" s="9"/>
      <c r="BQ30" s="18"/>
      <c r="BT30" s="5"/>
      <c r="BU30" s="20">
        <v>41365</v>
      </c>
      <c r="BW30" s="9">
        <v>408.3</v>
      </c>
      <c r="BX30" s="18"/>
      <c r="CA30" s="5"/>
      <c r="CB30" s="21"/>
      <c r="CE30" s="18"/>
      <c r="CH30" s="5"/>
      <c r="CL30" s="18"/>
      <c r="CO30" s="5"/>
      <c r="CS30" s="18"/>
      <c r="CV30" s="5"/>
      <c r="DA30" s="5"/>
      <c r="DC30" s="5"/>
      <c r="DH30" s="5"/>
      <c r="DJ30" s="5"/>
      <c r="DO30" s="5"/>
      <c r="DQ30" s="5"/>
      <c r="DV30" s="5"/>
      <c r="DX30" s="5"/>
      <c r="EC30" s="5"/>
      <c r="EE30" s="5"/>
      <c r="EJ30" s="5"/>
      <c r="EL30" s="5"/>
      <c r="EO30" s="9"/>
      <c r="EQ30" s="5"/>
      <c r="ER30" s="5"/>
      <c r="ES30" s="8">
        <v>37347</v>
      </c>
      <c r="EU30" s="9">
        <v>137</v>
      </c>
      <c r="EW30" s="5"/>
      <c r="EX30" s="5"/>
      <c r="EY30" s="8">
        <v>36983</v>
      </c>
      <c r="FA30" s="9">
        <v>149.69999999999999</v>
      </c>
      <c r="FC30" s="5"/>
      <c r="FD30" s="5"/>
      <c r="FE30" s="8">
        <v>36619</v>
      </c>
      <c r="FG30" s="9">
        <v>150.19999999999999</v>
      </c>
      <c r="FI30" s="5"/>
    </row>
    <row r="31" spans="2:165" x14ac:dyDescent="0.2">
      <c r="B31" s="5"/>
      <c r="C31" s="22">
        <v>45019</v>
      </c>
      <c r="E31" s="9"/>
      <c r="F31" s="18"/>
      <c r="I31" s="5"/>
      <c r="J31" s="22">
        <v>44655</v>
      </c>
      <c r="L31" s="9">
        <v>436.3</v>
      </c>
      <c r="M31" s="18"/>
      <c r="P31" s="5"/>
      <c r="Q31" s="22">
        <v>44291</v>
      </c>
      <c r="S31" s="9">
        <v>326.8</v>
      </c>
      <c r="T31" s="18"/>
      <c r="W31" s="5"/>
      <c r="X31" s="22">
        <v>43927</v>
      </c>
      <c r="Z31" s="9">
        <v>282.7</v>
      </c>
      <c r="AA31" s="18"/>
      <c r="AD31" s="5"/>
      <c r="AE31" s="22">
        <f>AE30+7</f>
        <v>43563</v>
      </c>
      <c r="AG31" s="9">
        <v>332.4</v>
      </c>
      <c r="AH31" s="18"/>
      <c r="AK31" s="5"/>
      <c r="AL31" s="22">
        <v>43192</v>
      </c>
      <c r="AN31" s="9">
        <v>323.3</v>
      </c>
      <c r="AO31" s="18"/>
      <c r="AR31" s="5"/>
      <c r="AS31" s="22">
        <v>42828</v>
      </c>
      <c r="AU31" s="9">
        <v>273.89999999999998</v>
      </c>
      <c r="AV31" s="18"/>
      <c r="AY31" s="5"/>
      <c r="AZ31" s="22">
        <v>42464</v>
      </c>
      <c r="BB31" s="9">
        <v>229.6</v>
      </c>
      <c r="BC31" s="18"/>
      <c r="BF31" s="5"/>
      <c r="BG31" s="22">
        <v>42100</v>
      </c>
      <c r="BI31" s="9">
        <v>312.2</v>
      </c>
      <c r="BJ31" s="18"/>
      <c r="BM31" s="5"/>
      <c r="BN31" s="20">
        <v>41736</v>
      </c>
      <c r="BP31" s="9">
        <v>420.5</v>
      </c>
      <c r="BQ31" s="18"/>
      <c r="BT31" s="5"/>
      <c r="BU31" s="20">
        <f>BU30+7</f>
        <v>41372</v>
      </c>
      <c r="BW31" s="9">
        <v>406.2</v>
      </c>
      <c r="BX31" s="18"/>
      <c r="CA31" s="5"/>
      <c r="CB31" s="20">
        <v>41001</v>
      </c>
      <c r="CD31" s="9">
        <v>428</v>
      </c>
      <c r="CE31" s="18"/>
      <c r="CH31" s="5"/>
      <c r="CI31" s="8">
        <v>40637</v>
      </c>
      <c r="CK31" s="10">
        <v>409.2</v>
      </c>
      <c r="CL31" s="18"/>
      <c r="CO31" s="5"/>
      <c r="CP31" s="8">
        <v>40273</v>
      </c>
      <c r="CR31" s="10">
        <v>313.60000000000002</v>
      </c>
      <c r="CS31" s="18"/>
      <c r="CV31" s="5"/>
      <c r="CW31" s="8">
        <v>39909</v>
      </c>
      <c r="CY31" s="10">
        <v>241.9</v>
      </c>
      <c r="DA31" s="5"/>
      <c r="DC31" s="5"/>
      <c r="DD31" s="8">
        <v>39545</v>
      </c>
      <c r="DF31" s="10">
        <v>414.2</v>
      </c>
      <c r="DH31" s="5"/>
      <c r="DJ31" s="5"/>
      <c r="DK31" s="8">
        <v>39174</v>
      </c>
      <c r="DM31" s="10">
        <v>282</v>
      </c>
      <c r="DO31" s="5"/>
      <c r="DQ31" s="5"/>
      <c r="DR31" s="8">
        <v>38810</v>
      </c>
      <c r="DT31" s="10">
        <v>272.7</v>
      </c>
      <c r="DV31" s="5"/>
      <c r="DX31" s="5"/>
      <c r="DY31" s="8">
        <v>38446</v>
      </c>
      <c r="EA31" s="10">
        <v>241.2</v>
      </c>
      <c r="EC31" s="5"/>
      <c r="EE31" s="5"/>
      <c r="EF31" s="8">
        <v>38082</v>
      </c>
      <c r="EH31" s="10">
        <v>172</v>
      </c>
      <c r="EJ31" s="5"/>
      <c r="EL31" s="5"/>
      <c r="EM31" s="8">
        <v>37718</v>
      </c>
      <c r="EO31" s="9">
        <v>173.3</v>
      </c>
      <c r="EQ31" s="5"/>
      <c r="ER31" s="5"/>
      <c r="ES31" s="8">
        <v>37354</v>
      </c>
      <c r="EU31" s="9">
        <v>139.80000000000001</v>
      </c>
      <c r="EW31" s="5"/>
      <c r="EX31" s="5"/>
      <c r="EY31" s="8">
        <v>36990</v>
      </c>
      <c r="FA31" s="9">
        <v>150</v>
      </c>
      <c r="FC31" s="5"/>
      <c r="FD31" s="5"/>
      <c r="FE31" s="8">
        <v>36626</v>
      </c>
      <c r="FG31" s="9">
        <v>148.5</v>
      </c>
      <c r="FI31" s="5"/>
    </row>
    <row r="32" spans="2:165" x14ac:dyDescent="0.2">
      <c r="B32" s="5"/>
      <c r="C32" s="22">
        <f>C31+7</f>
        <v>45026</v>
      </c>
      <c r="E32" s="9"/>
      <c r="F32" s="18"/>
      <c r="I32" s="5"/>
      <c r="J32" s="22">
        <f>J31+7</f>
        <v>44662</v>
      </c>
      <c r="L32" s="9">
        <v>529.1</v>
      </c>
      <c r="M32" s="18"/>
      <c r="P32" s="5"/>
      <c r="Q32" s="22">
        <f>Q31+7</f>
        <v>44298</v>
      </c>
      <c r="S32" s="9">
        <v>325.7</v>
      </c>
      <c r="T32" s="18"/>
      <c r="W32" s="5"/>
      <c r="X32" s="22">
        <f>X31+7</f>
        <v>43934</v>
      </c>
      <c r="Z32" s="9">
        <v>278.2</v>
      </c>
      <c r="AA32" s="18"/>
      <c r="AD32" s="5"/>
      <c r="AE32" s="22">
        <f>AE31+7</f>
        <v>43570</v>
      </c>
      <c r="AG32" s="9">
        <v>334.2</v>
      </c>
      <c r="AH32" s="18"/>
      <c r="AK32" s="5"/>
      <c r="AL32" s="22">
        <f>AL31+7</f>
        <v>43199</v>
      </c>
      <c r="AN32" s="9">
        <v>323.2</v>
      </c>
      <c r="AO32" s="18"/>
      <c r="AR32" s="5"/>
      <c r="AS32" s="22">
        <f>AS31+7</f>
        <v>42835</v>
      </c>
      <c r="AU32" s="9">
        <v>276.10000000000002</v>
      </c>
      <c r="AV32" s="18"/>
      <c r="AY32" s="5"/>
      <c r="AZ32" s="22">
        <f>AZ31+7</f>
        <v>42471</v>
      </c>
      <c r="BB32" s="9">
        <v>230.1</v>
      </c>
      <c r="BC32" s="18"/>
      <c r="BF32" s="5"/>
      <c r="BG32" s="22">
        <f>BG31+7</f>
        <v>42107</v>
      </c>
      <c r="BI32" s="9">
        <v>308</v>
      </c>
      <c r="BJ32" s="18"/>
      <c r="BM32" s="5"/>
      <c r="BN32" s="20">
        <f>BN31+7</f>
        <v>41743</v>
      </c>
      <c r="BP32" s="9">
        <v>419.3</v>
      </c>
      <c r="BQ32" s="18"/>
      <c r="BT32" s="5"/>
      <c r="BU32" s="20">
        <f>BU31+7</f>
        <v>41379</v>
      </c>
      <c r="BW32" s="9">
        <v>403.2</v>
      </c>
      <c r="BX32" s="18"/>
      <c r="CA32" s="5"/>
      <c r="CB32" s="20">
        <f>CB31+7</f>
        <v>41008</v>
      </c>
      <c r="CD32" s="9">
        <v>428.2</v>
      </c>
      <c r="CE32" s="18"/>
      <c r="CH32" s="5"/>
      <c r="CI32" s="8">
        <v>40644</v>
      </c>
      <c r="CK32" s="10">
        <v>420.4</v>
      </c>
      <c r="CL32" s="18"/>
      <c r="CO32" s="5"/>
      <c r="CP32" s="8">
        <v>40280</v>
      </c>
      <c r="CR32" s="10">
        <v>318.60000000000002</v>
      </c>
      <c r="CS32" s="18"/>
      <c r="CV32" s="5"/>
      <c r="CW32" s="8">
        <v>39916</v>
      </c>
      <c r="CY32" s="10">
        <v>240.2</v>
      </c>
      <c r="DA32" s="5"/>
      <c r="DC32" s="5"/>
      <c r="DD32" s="8">
        <v>39552</v>
      </c>
      <c r="DF32" s="10">
        <v>426.6</v>
      </c>
      <c r="DH32" s="5"/>
      <c r="DJ32" s="5"/>
      <c r="DK32" s="8">
        <v>39181</v>
      </c>
      <c r="DM32" s="10">
        <v>285.2</v>
      </c>
      <c r="DO32" s="5"/>
      <c r="DQ32" s="5"/>
      <c r="DR32" s="8">
        <v>38817</v>
      </c>
      <c r="DT32" s="10">
        <v>276.7</v>
      </c>
      <c r="DV32" s="5"/>
      <c r="DX32" s="5"/>
      <c r="DY32" s="8">
        <v>38453</v>
      </c>
      <c r="EA32" s="10">
        <v>242.3</v>
      </c>
      <c r="EC32" s="5"/>
      <c r="EE32" s="5"/>
      <c r="EF32" s="8">
        <v>38089</v>
      </c>
      <c r="EH32" s="10">
        <v>172.1</v>
      </c>
      <c r="EJ32" s="5"/>
      <c r="EL32" s="5"/>
      <c r="EM32" s="8">
        <v>37725</v>
      </c>
      <c r="EO32" s="9">
        <v>170.4</v>
      </c>
      <c r="EQ32" s="5"/>
      <c r="ER32" s="5"/>
      <c r="ES32" s="8">
        <v>37361</v>
      </c>
      <c r="EU32" s="9">
        <v>140.5</v>
      </c>
      <c r="EW32" s="5"/>
      <c r="EX32" s="5"/>
      <c r="EY32" s="8">
        <v>36997</v>
      </c>
      <c r="FA32" s="9">
        <v>154.4</v>
      </c>
      <c r="FC32" s="5"/>
      <c r="FD32" s="5"/>
      <c r="FE32" s="8">
        <v>36633</v>
      </c>
      <c r="FG32" s="9">
        <v>148.30000000000001</v>
      </c>
      <c r="FI32" s="5"/>
    </row>
    <row r="33" spans="2:165" x14ac:dyDescent="0.2">
      <c r="B33" s="5"/>
      <c r="C33" s="22">
        <f>C32+7</f>
        <v>45033</v>
      </c>
      <c r="E33" s="9"/>
      <c r="F33" s="18"/>
      <c r="I33" s="5"/>
      <c r="J33" s="22">
        <f>J32+7</f>
        <v>44669</v>
      </c>
      <c r="L33" s="9">
        <v>533.5</v>
      </c>
      <c r="M33" s="18"/>
      <c r="P33" s="5"/>
      <c r="Q33" s="22">
        <f>Q32+7</f>
        <v>44305</v>
      </c>
      <c r="S33" s="9">
        <v>325.89999999999998</v>
      </c>
      <c r="T33" s="18"/>
      <c r="W33" s="5"/>
      <c r="X33" s="22">
        <f>X32+7</f>
        <v>43941</v>
      </c>
      <c r="Z33" s="9">
        <v>274.7</v>
      </c>
      <c r="AA33" s="18"/>
      <c r="AD33" s="5"/>
      <c r="AE33" s="22">
        <f>AE32+7</f>
        <v>43577</v>
      </c>
      <c r="AG33" s="9">
        <v>337</v>
      </c>
      <c r="AH33" s="18"/>
      <c r="AK33" s="5"/>
      <c r="AL33" s="22">
        <f>AL32+7</f>
        <v>43206</v>
      </c>
      <c r="AN33" s="9">
        <v>327.5</v>
      </c>
      <c r="AO33" s="18"/>
      <c r="AR33" s="5"/>
      <c r="AS33" s="22">
        <f>AS32+7</f>
        <v>42842</v>
      </c>
      <c r="AU33" s="9">
        <v>278.3</v>
      </c>
      <c r="AV33" s="18"/>
      <c r="AY33" s="5"/>
      <c r="AZ33" s="22">
        <f>AZ32+7</f>
        <v>42478</v>
      </c>
      <c r="BB33" s="9">
        <v>232.5</v>
      </c>
      <c r="BC33" s="18"/>
      <c r="BF33" s="5"/>
      <c r="BG33" s="22">
        <f>BG32+7</f>
        <v>42114</v>
      </c>
      <c r="BI33" s="9">
        <v>308.10000000000002</v>
      </c>
      <c r="BJ33" s="18"/>
      <c r="BM33" s="5"/>
      <c r="BN33" s="20">
        <f>BN32+7</f>
        <v>41750</v>
      </c>
      <c r="BP33" s="9">
        <v>419.1</v>
      </c>
      <c r="BQ33" s="18"/>
      <c r="BT33" s="5"/>
      <c r="BU33" s="20">
        <f>BU32+7</f>
        <v>41386</v>
      </c>
      <c r="BW33" s="9">
        <v>398.2</v>
      </c>
      <c r="BX33" s="18"/>
      <c r="CA33" s="5"/>
      <c r="CB33" s="20">
        <f>CB32+7</f>
        <v>41015</v>
      </c>
      <c r="CD33" s="9">
        <v>428</v>
      </c>
      <c r="CE33" s="18"/>
      <c r="CH33" s="5"/>
      <c r="CI33" s="8">
        <v>40651</v>
      </c>
      <c r="CK33" s="10">
        <v>422.9</v>
      </c>
      <c r="CL33" s="18"/>
      <c r="CO33" s="5"/>
      <c r="CP33" s="8">
        <v>40287</v>
      </c>
      <c r="CR33" s="10">
        <v>318.89999999999998</v>
      </c>
      <c r="CS33" s="18"/>
      <c r="CV33" s="5"/>
      <c r="CW33" s="8">
        <v>39923</v>
      </c>
      <c r="CY33" s="10">
        <v>239.2</v>
      </c>
      <c r="DA33" s="5"/>
      <c r="DC33" s="5"/>
      <c r="DD33" s="8">
        <v>39559</v>
      </c>
      <c r="DF33" s="10">
        <v>437</v>
      </c>
      <c r="DH33" s="5"/>
      <c r="DJ33" s="5"/>
      <c r="DK33" s="8">
        <v>39188</v>
      </c>
      <c r="DM33" s="10">
        <v>288.5</v>
      </c>
      <c r="DO33" s="5"/>
      <c r="DQ33" s="5"/>
      <c r="DR33" s="8">
        <v>38824</v>
      </c>
      <c r="DT33" s="10">
        <v>287.60000000000002</v>
      </c>
      <c r="DV33" s="5"/>
      <c r="DX33" s="5"/>
      <c r="DY33" s="8">
        <v>38460</v>
      </c>
      <c r="EA33" s="10">
        <v>237.3</v>
      </c>
      <c r="EC33" s="5"/>
      <c r="EE33" s="5"/>
      <c r="EF33" s="8">
        <v>38096</v>
      </c>
      <c r="EH33" s="10">
        <v>174.2</v>
      </c>
      <c r="EJ33" s="5"/>
      <c r="EL33" s="5"/>
      <c r="EM33" s="8">
        <v>37732</v>
      </c>
      <c r="EO33" s="9">
        <v>168.8</v>
      </c>
      <c r="EQ33" s="5"/>
      <c r="ER33" s="5"/>
      <c r="ES33" s="8">
        <v>37368</v>
      </c>
      <c r="EU33" s="9">
        <v>139.30000000000001</v>
      </c>
      <c r="EW33" s="5"/>
      <c r="EX33" s="5"/>
      <c r="EY33" s="8">
        <v>37004</v>
      </c>
      <c r="FA33" s="9">
        <v>155</v>
      </c>
      <c r="FC33" s="5"/>
      <c r="FD33" s="5"/>
      <c r="FE33" s="8">
        <v>36640</v>
      </c>
      <c r="FG33" s="9">
        <v>151.4</v>
      </c>
      <c r="FI33" s="5"/>
    </row>
    <row r="34" spans="2:165" ht="15.75" x14ac:dyDescent="0.25">
      <c r="B34" s="5"/>
      <c r="C34" s="22">
        <f>C33+7</f>
        <v>45040</v>
      </c>
      <c r="E34" s="9"/>
      <c r="F34" s="18"/>
      <c r="I34" s="5"/>
      <c r="J34" s="22">
        <f>J33+7</f>
        <v>44676</v>
      </c>
      <c r="L34" s="9">
        <v>540</v>
      </c>
      <c r="M34" s="18"/>
      <c r="P34" s="5"/>
      <c r="Q34" s="22">
        <f>Q33+7</f>
        <v>44312</v>
      </c>
      <c r="S34" s="9">
        <v>326.8</v>
      </c>
      <c r="T34" s="18"/>
      <c r="W34" s="5"/>
      <c r="X34" s="22">
        <f>X33+7</f>
        <v>43948</v>
      </c>
      <c r="Z34" s="9">
        <v>271.10000000000002</v>
      </c>
      <c r="AA34" s="18"/>
      <c r="AD34" s="5"/>
      <c r="AE34" s="22">
        <f>AE33+7</f>
        <v>43584</v>
      </c>
      <c r="AG34" s="9">
        <v>338.5</v>
      </c>
      <c r="AH34" s="18"/>
      <c r="AK34" s="5"/>
      <c r="AL34" s="22">
        <f>AL33+7</f>
        <v>43213</v>
      </c>
      <c r="AN34" s="9">
        <v>329.5</v>
      </c>
      <c r="AO34" s="18"/>
      <c r="AR34" s="5"/>
      <c r="AS34" s="22">
        <f>AS33+7</f>
        <v>42849</v>
      </c>
      <c r="AU34" s="9">
        <v>278.5</v>
      </c>
      <c r="AV34" s="18"/>
      <c r="AY34" s="5"/>
      <c r="AZ34" s="22">
        <f>AZ33+7</f>
        <v>42485</v>
      </c>
      <c r="BA34" s="2"/>
      <c r="BB34" s="9">
        <v>234.3</v>
      </c>
      <c r="BC34" s="18"/>
      <c r="BF34" s="5"/>
      <c r="BG34" s="22">
        <f>BG33+7</f>
        <v>42121</v>
      </c>
      <c r="BH34" s="2"/>
      <c r="BI34" s="9">
        <v>311</v>
      </c>
      <c r="BJ34" s="18"/>
      <c r="BM34" s="5"/>
      <c r="BN34" s="20">
        <f>BN33+7</f>
        <v>41757</v>
      </c>
      <c r="BO34" s="2"/>
      <c r="BP34" s="9">
        <v>418.5</v>
      </c>
      <c r="BQ34" s="18"/>
      <c r="BT34" s="5"/>
      <c r="BU34" s="20">
        <f>BU33+7</f>
        <v>41393</v>
      </c>
      <c r="BV34" s="2"/>
      <c r="BW34" s="9">
        <v>393.4</v>
      </c>
      <c r="BX34" s="18"/>
      <c r="CA34" s="5"/>
      <c r="CB34" s="20">
        <f>CB33+7</f>
        <v>41022</v>
      </c>
      <c r="CD34" s="9">
        <v>424.5</v>
      </c>
      <c r="CE34" s="18"/>
      <c r="CH34" s="5"/>
      <c r="CI34" s="8">
        <v>40658</v>
      </c>
      <c r="CK34" s="10">
        <v>423.8</v>
      </c>
      <c r="CL34" s="18"/>
      <c r="CO34" s="5"/>
      <c r="CP34" s="8">
        <v>40294</v>
      </c>
      <c r="CR34" s="10">
        <v>318.60000000000002</v>
      </c>
      <c r="CS34" s="18"/>
      <c r="CV34" s="5"/>
      <c r="CW34" s="8">
        <v>39930</v>
      </c>
      <c r="CY34" s="10">
        <v>237.4</v>
      </c>
      <c r="DA34" s="5"/>
      <c r="DC34" s="5"/>
      <c r="DD34" s="8">
        <v>39566</v>
      </c>
      <c r="DF34" s="10">
        <v>437.6</v>
      </c>
      <c r="DH34" s="5"/>
      <c r="DJ34" s="5"/>
      <c r="DK34" s="8">
        <v>39195</v>
      </c>
      <c r="DM34" s="10">
        <v>287.7</v>
      </c>
      <c r="DO34" s="5"/>
      <c r="DQ34" s="5"/>
      <c r="DR34" s="8">
        <v>38831</v>
      </c>
      <c r="DT34" s="10">
        <v>297.8</v>
      </c>
      <c r="DV34" s="5"/>
      <c r="DX34" s="5"/>
      <c r="DY34" s="8">
        <v>38467</v>
      </c>
      <c r="EA34" s="1">
        <v>238.2</v>
      </c>
      <c r="EC34" s="5"/>
      <c r="EE34" s="5"/>
      <c r="EF34" s="8">
        <v>38103</v>
      </c>
      <c r="EH34" s="1">
        <v>173.6</v>
      </c>
      <c r="EJ34" s="5"/>
      <c r="EL34" s="5"/>
      <c r="EM34" s="8">
        <v>37739</v>
      </c>
      <c r="EO34" s="9">
        <v>166.1</v>
      </c>
      <c r="EQ34" s="5"/>
      <c r="ER34" s="5"/>
      <c r="ES34" s="8">
        <v>37375</v>
      </c>
      <c r="EU34" s="9">
        <v>139</v>
      </c>
      <c r="EW34" s="5"/>
      <c r="EX34" s="5"/>
      <c r="EY34" s="8">
        <v>37011</v>
      </c>
      <c r="FA34" s="1">
        <v>153.1</v>
      </c>
      <c r="FC34" s="5"/>
      <c r="FD34" s="5"/>
      <c r="FE34" s="11" t="s">
        <v>82</v>
      </c>
      <c r="FF34" s="2"/>
      <c r="FG34" s="12">
        <f>SUM(FG30:FG33)/4</f>
        <v>149.6</v>
      </c>
      <c r="FI34" s="5"/>
    </row>
    <row r="35" spans="2:165" ht="15.75" x14ac:dyDescent="0.25">
      <c r="B35" s="5"/>
      <c r="C35" s="11" t="s">
        <v>316</v>
      </c>
      <c r="E35" s="12">
        <f>SUM(E31:E34)/4</f>
        <v>0</v>
      </c>
      <c r="F35" s="18"/>
      <c r="I35" s="5"/>
      <c r="J35" s="11" t="s">
        <v>302</v>
      </c>
      <c r="L35" s="12">
        <f>SUM(L31:L34)/4</f>
        <v>509.72500000000002</v>
      </c>
      <c r="M35" s="18"/>
      <c r="P35" s="5"/>
      <c r="Q35" s="11" t="s">
        <v>290</v>
      </c>
      <c r="S35" s="12">
        <f>SUM(S31:S34)/4</f>
        <v>326.3</v>
      </c>
      <c r="T35" s="18"/>
      <c r="W35" s="5"/>
      <c r="X35" s="11" t="s">
        <v>277</v>
      </c>
      <c r="Z35" s="12">
        <f>SUM(Z31:Z34)/4</f>
        <v>276.67499999999995</v>
      </c>
      <c r="AA35" s="18"/>
      <c r="AD35" s="5"/>
      <c r="AE35" s="11" t="s">
        <v>269</v>
      </c>
      <c r="AG35" s="12">
        <f>SUM(AG30:AG34)/5</f>
        <v>334.6</v>
      </c>
      <c r="AH35" s="18"/>
      <c r="AK35" s="5"/>
      <c r="AL35" s="22">
        <f>AL34+7</f>
        <v>43220</v>
      </c>
      <c r="AN35" s="9">
        <v>332.1</v>
      </c>
      <c r="AO35" s="18"/>
      <c r="AR35" s="5"/>
      <c r="AS35" s="11" t="s">
        <v>238</v>
      </c>
      <c r="AU35" s="12">
        <f>SUM(AU31:AU34)/4</f>
        <v>276.7</v>
      </c>
      <c r="AV35" s="18"/>
      <c r="AY35" s="5"/>
      <c r="AZ35" s="11" t="s">
        <v>225</v>
      </c>
      <c r="BB35" s="12">
        <f>SUM(BB31:BB34)/4</f>
        <v>231.625</v>
      </c>
      <c r="BC35" s="18"/>
      <c r="BF35" s="5"/>
      <c r="BG35" s="11" t="s">
        <v>212</v>
      </c>
      <c r="BI35" s="12">
        <f>SUM(BI31:BI34)/4</f>
        <v>309.82500000000005</v>
      </c>
      <c r="BJ35" s="18"/>
      <c r="BM35" s="5"/>
      <c r="BN35" s="11" t="s">
        <v>199</v>
      </c>
      <c r="BP35" s="12">
        <f>SUM(BP31:BP34)/4</f>
        <v>419.35</v>
      </c>
      <c r="BQ35" s="18"/>
      <c r="BT35" s="5"/>
      <c r="BU35" s="11" t="s">
        <v>186</v>
      </c>
      <c r="BW35" s="12">
        <f>SUM(BW30:BW34)/5</f>
        <v>401.86</v>
      </c>
      <c r="BX35" s="18"/>
      <c r="CA35" s="5"/>
      <c r="CB35" s="20">
        <v>41029</v>
      </c>
      <c r="CC35" s="2"/>
      <c r="CD35" s="9">
        <v>422</v>
      </c>
      <c r="CE35" s="18"/>
      <c r="CH35" s="5"/>
      <c r="CI35" s="11" t="s">
        <v>160</v>
      </c>
      <c r="CJ35" s="2"/>
      <c r="CK35" s="12">
        <f>SUM(CK31:CK34)/4</f>
        <v>419.07499999999999</v>
      </c>
      <c r="CL35" s="18"/>
      <c r="CO35" s="5"/>
      <c r="CP35" s="11" t="s">
        <v>146</v>
      </c>
      <c r="CQ35" s="2"/>
      <c r="CR35" s="12">
        <f>SUM(CR31:CR34)/4</f>
        <v>317.42500000000001</v>
      </c>
      <c r="CS35" s="18"/>
      <c r="CV35" s="5"/>
      <c r="CW35" s="11" t="s">
        <v>134</v>
      </c>
      <c r="CX35" s="2"/>
      <c r="CY35" s="12">
        <f>SUM(CY31:CY34)/4</f>
        <v>239.67499999999998</v>
      </c>
      <c r="DA35" s="5"/>
      <c r="DC35" s="5"/>
      <c r="DD35" s="11" t="s">
        <v>121</v>
      </c>
      <c r="DE35" s="2"/>
      <c r="DF35" s="12">
        <f>SUM(DF31:DF34)/4</f>
        <v>428.85</v>
      </c>
      <c r="DH35" s="5"/>
      <c r="DJ35" s="5"/>
      <c r="DK35" s="8">
        <v>39202</v>
      </c>
      <c r="DM35" s="10">
        <v>287.3</v>
      </c>
      <c r="DO35" s="5"/>
      <c r="DQ35" s="5"/>
      <c r="DR35" s="11" t="s">
        <v>95</v>
      </c>
      <c r="DS35" s="2"/>
      <c r="DT35" s="12">
        <f>SUM(DT31:DT34)/4</f>
        <v>283.7</v>
      </c>
      <c r="DV35" s="5"/>
      <c r="DX35" s="5"/>
      <c r="DY35" s="11" t="s">
        <v>6</v>
      </c>
      <c r="DZ35" s="2"/>
      <c r="EA35" s="12">
        <f>SUM(EA31:EA34)/4</f>
        <v>239.75</v>
      </c>
      <c r="EC35" s="5"/>
      <c r="EE35" s="5"/>
      <c r="EF35" s="11" t="s">
        <v>21</v>
      </c>
      <c r="EG35" s="2"/>
      <c r="EH35" s="12">
        <f>SUM(EH31:EH34)/4</f>
        <v>172.97499999999999</v>
      </c>
      <c r="EJ35" s="5"/>
      <c r="EL35" s="5"/>
      <c r="EM35" s="11" t="s">
        <v>37</v>
      </c>
      <c r="EN35" s="2"/>
      <c r="EO35" s="12">
        <f>SUM(EO31:EO34)/4</f>
        <v>169.65</v>
      </c>
      <c r="EQ35" s="5"/>
      <c r="ER35" s="5"/>
      <c r="ES35" s="11" t="s">
        <v>52</v>
      </c>
      <c r="ET35" s="2"/>
      <c r="EU35" s="12">
        <f>SUM(EU30:EU34)/5</f>
        <v>139.12</v>
      </c>
      <c r="EW35" s="5"/>
      <c r="EX35" s="5"/>
      <c r="EY35" s="11" t="s">
        <v>67</v>
      </c>
      <c r="EZ35" s="2"/>
      <c r="FA35" s="12">
        <f>SUM(FA30:FA34)/5</f>
        <v>152.44</v>
      </c>
      <c r="FC35" s="5"/>
      <c r="FD35" s="5"/>
      <c r="FI35" s="5"/>
    </row>
    <row r="36" spans="2:165" ht="15.75" x14ac:dyDescent="0.25">
      <c r="B36" s="5"/>
      <c r="C36" s="23"/>
      <c r="F36" s="18"/>
      <c r="I36" s="5"/>
      <c r="J36" s="23"/>
      <c r="M36" s="18"/>
      <c r="P36" s="5"/>
      <c r="Q36" s="23"/>
      <c r="T36" s="18"/>
      <c r="W36" s="5"/>
      <c r="X36" s="23"/>
      <c r="AA36" s="18"/>
      <c r="AD36" s="5"/>
      <c r="AE36" s="23"/>
      <c r="AH36" s="18"/>
      <c r="AK36" s="5"/>
      <c r="AL36" s="11" t="s">
        <v>251</v>
      </c>
      <c r="AN36" s="12">
        <f>SUM(AN31:AN35)/5</f>
        <v>327.12</v>
      </c>
      <c r="AO36" s="18"/>
      <c r="AR36" s="5"/>
      <c r="AS36" s="23"/>
      <c r="AV36" s="18"/>
      <c r="AY36" s="5"/>
      <c r="AZ36" s="23"/>
      <c r="BC36" s="18"/>
      <c r="BF36" s="5"/>
      <c r="BG36" s="23"/>
      <c r="BJ36" s="18"/>
      <c r="BM36" s="5"/>
      <c r="BN36" s="21"/>
      <c r="BQ36" s="18"/>
      <c r="BT36" s="5"/>
      <c r="BU36" s="21"/>
      <c r="BX36" s="18"/>
      <c r="CA36" s="5"/>
      <c r="CB36" s="11" t="s">
        <v>173</v>
      </c>
      <c r="CD36" s="12">
        <f>SUM(CD31:CD35)/5</f>
        <v>426.14</v>
      </c>
      <c r="CE36" s="18"/>
      <c r="CH36" s="5"/>
      <c r="CL36" s="18"/>
      <c r="CO36" s="5"/>
      <c r="CS36" s="18"/>
      <c r="CV36" s="5"/>
      <c r="DA36" s="5"/>
      <c r="DC36" s="5"/>
      <c r="DH36" s="5"/>
      <c r="DJ36" s="5"/>
      <c r="DK36" s="11" t="s">
        <v>108</v>
      </c>
      <c r="DL36" s="2"/>
      <c r="DM36" s="12">
        <f>SUM(DM31:DM35)/5</f>
        <v>286.14</v>
      </c>
      <c r="DO36" s="5"/>
      <c r="DQ36" s="5"/>
      <c r="DV36" s="5"/>
      <c r="DX36" s="5"/>
      <c r="EC36" s="5"/>
      <c r="EE36" s="5"/>
      <c r="EJ36" s="5"/>
      <c r="EL36" s="5"/>
      <c r="EQ36" s="5"/>
      <c r="ER36" s="5"/>
      <c r="EW36" s="5"/>
      <c r="EX36" s="5"/>
      <c r="FC36" s="5"/>
      <c r="FD36" s="5"/>
      <c r="FE36" s="8">
        <v>36647</v>
      </c>
      <c r="FG36" s="9">
        <v>150.30000000000001</v>
      </c>
      <c r="FI36" s="5"/>
    </row>
    <row r="37" spans="2:165" x14ac:dyDescent="0.2">
      <c r="B37" s="5"/>
      <c r="C37" s="22">
        <v>45047</v>
      </c>
      <c r="E37" s="9"/>
      <c r="F37" s="18"/>
      <c r="I37" s="5"/>
      <c r="J37" s="22">
        <v>44683</v>
      </c>
      <c r="L37" s="9">
        <v>608</v>
      </c>
      <c r="M37" s="18"/>
      <c r="P37" s="5"/>
      <c r="Q37" s="22">
        <v>44319</v>
      </c>
      <c r="S37" s="9">
        <v>328.5</v>
      </c>
      <c r="T37" s="18"/>
      <c r="W37" s="5"/>
      <c r="X37" s="22">
        <v>43955</v>
      </c>
      <c r="Z37" s="9">
        <v>268.8</v>
      </c>
      <c r="AA37" s="18"/>
      <c r="AD37" s="5"/>
      <c r="AE37" s="22">
        <v>43591</v>
      </c>
      <c r="AG37" s="9">
        <v>337.9</v>
      </c>
      <c r="AH37" s="18"/>
      <c r="AK37" s="5"/>
      <c r="AL37" s="23"/>
      <c r="AO37" s="18"/>
      <c r="AR37" s="5"/>
      <c r="AS37" s="22">
        <v>42856</v>
      </c>
      <c r="AU37" s="9">
        <v>277.3</v>
      </c>
      <c r="AV37" s="18"/>
      <c r="AY37" s="5"/>
      <c r="AZ37" s="22">
        <v>42492</v>
      </c>
      <c r="BB37" s="9">
        <v>239.6</v>
      </c>
      <c r="BC37" s="18"/>
      <c r="BF37" s="5"/>
      <c r="BG37" s="22">
        <v>42128</v>
      </c>
      <c r="BI37" s="9">
        <v>313.3</v>
      </c>
      <c r="BJ37" s="18"/>
      <c r="BM37" s="5"/>
      <c r="BN37" s="20">
        <v>41764</v>
      </c>
      <c r="BP37" s="9">
        <v>417.6</v>
      </c>
      <c r="BQ37" s="18"/>
      <c r="BT37" s="5"/>
      <c r="BU37" s="20">
        <v>41400</v>
      </c>
      <c r="BW37" s="9">
        <v>391.1</v>
      </c>
      <c r="BX37" s="18"/>
      <c r="CA37" s="5"/>
      <c r="CB37" s="21"/>
      <c r="CE37" s="18"/>
      <c r="CH37" s="5"/>
      <c r="CI37" s="8">
        <v>40665</v>
      </c>
      <c r="CK37" s="10">
        <v>426.9</v>
      </c>
      <c r="CL37" s="18"/>
      <c r="CO37" s="5"/>
      <c r="CP37" s="8">
        <v>40301</v>
      </c>
      <c r="CR37" s="10">
        <v>323.8</v>
      </c>
      <c r="CS37" s="18"/>
      <c r="CV37" s="5"/>
      <c r="CW37" s="8">
        <v>39937</v>
      </c>
      <c r="CY37" s="10">
        <v>236.5</v>
      </c>
      <c r="DA37" s="5"/>
      <c r="DC37" s="5"/>
      <c r="DD37" s="8">
        <v>39573</v>
      </c>
      <c r="DF37" s="10">
        <v>434.5</v>
      </c>
      <c r="DH37" s="5"/>
      <c r="DJ37" s="5"/>
      <c r="DO37" s="5"/>
      <c r="DQ37" s="5"/>
      <c r="DR37" s="8">
        <v>38838</v>
      </c>
      <c r="DT37" s="10">
        <v>298.7</v>
      </c>
      <c r="DV37" s="5"/>
      <c r="DX37" s="5"/>
      <c r="DY37" s="8">
        <v>38474</v>
      </c>
      <c r="EA37" s="10">
        <v>236.6</v>
      </c>
      <c r="EC37" s="5"/>
      <c r="EE37" s="5"/>
      <c r="EF37" s="8">
        <v>38110</v>
      </c>
      <c r="EH37" s="10">
        <v>174.2</v>
      </c>
      <c r="EJ37" s="5"/>
      <c r="EL37" s="5"/>
      <c r="EM37" s="8">
        <v>37746</v>
      </c>
      <c r="EO37" s="9">
        <v>164.7</v>
      </c>
      <c r="EQ37" s="5"/>
      <c r="ER37" s="5"/>
      <c r="ES37" s="8">
        <v>37382</v>
      </c>
      <c r="EU37" s="9">
        <v>139.6</v>
      </c>
      <c r="EW37" s="5"/>
      <c r="EX37" s="5"/>
      <c r="EY37" s="8">
        <v>37018</v>
      </c>
      <c r="FA37" s="9">
        <v>152</v>
      </c>
      <c r="FC37" s="5"/>
      <c r="FD37" s="5"/>
      <c r="FE37" s="8">
        <v>36654</v>
      </c>
      <c r="FG37" s="9">
        <v>149.69999999999999</v>
      </c>
      <c r="FI37" s="5"/>
    </row>
    <row r="38" spans="2:165" x14ac:dyDescent="0.2">
      <c r="B38" s="5"/>
      <c r="C38" s="22">
        <f>C37+7</f>
        <v>45054</v>
      </c>
      <c r="E38" s="9"/>
      <c r="F38" s="18"/>
      <c r="I38" s="5"/>
      <c r="J38" s="22">
        <f>J37+7</f>
        <v>44690</v>
      </c>
      <c r="L38" s="9">
        <v>631.79999999999995</v>
      </c>
      <c r="M38" s="18"/>
      <c r="P38" s="5"/>
      <c r="Q38" s="22">
        <f>Q37+7</f>
        <v>44326</v>
      </c>
      <c r="S38" s="9">
        <v>333.6</v>
      </c>
      <c r="T38" s="18"/>
      <c r="W38" s="5"/>
      <c r="X38" s="22">
        <f>X37+7</f>
        <v>43962</v>
      </c>
      <c r="Z38" s="9">
        <v>268</v>
      </c>
      <c r="AA38" s="18"/>
      <c r="AD38" s="5"/>
      <c r="AE38" s="22">
        <f>AE37+7</f>
        <v>43598</v>
      </c>
      <c r="AG38" s="9">
        <v>336.5</v>
      </c>
      <c r="AH38" s="18"/>
      <c r="AK38" s="5"/>
      <c r="AL38" s="22">
        <v>43227</v>
      </c>
      <c r="AN38" s="9">
        <v>333.6</v>
      </c>
      <c r="AO38" s="18"/>
      <c r="AR38" s="5"/>
      <c r="AS38" s="22">
        <f>AS37+7</f>
        <v>42863</v>
      </c>
      <c r="AU38" s="9">
        <v>275.3</v>
      </c>
      <c r="AV38" s="18"/>
      <c r="AY38" s="5"/>
      <c r="AZ38" s="22">
        <f>AZ37+7</f>
        <v>42499</v>
      </c>
      <c r="BB38" s="9">
        <v>240.2</v>
      </c>
      <c r="BC38" s="18"/>
      <c r="BF38" s="5"/>
      <c r="BG38" s="22">
        <f>BG37+7</f>
        <v>42135</v>
      </c>
      <c r="BI38" s="9">
        <v>315.10000000000002</v>
      </c>
      <c r="BJ38" s="18"/>
      <c r="BM38" s="5"/>
      <c r="BN38" s="20">
        <f>BN37+7</f>
        <v>41771</v>
      </c>
      <c r="BP38" s="9">
        <v>415.6</v>
      </c>
      <c r="BQ38" s="18"/>
      <c r="BT38" s="5"/>
      <c r="BU38" s="20">
        <f>BU37+7</f>
        <v>41407</v>
      </c>
      <c r="BW38" s="9">
        <v>391</v>
      </c>
      <c r="BX38" s="18"/>
      <c r="CA38" s="5"/>
      <c r="CB38" s="20">
        <v>41036</v>
      </c>
      <c r="CD38" s="9">
        <v>419.4</v>
      </c>
      <c r="CE38" s="18"/>
      <c r="CH38" s="5"/>
      <c r="CI38" s="8">
        <v>40672</v>
      </c>
      <c r="CK38" s="10">
        <v>424.8</v>
      </c>
      <c r="CL38" s="18"/>
      <c r="CO38" s="5"/>
      <c r="CP38" s="8">
        <v>40308</v>
      </c>
      <c r="CR38" s="10">
        <v>324.60000000000002</v>
      </c>
      <c r="CS38" s="18"/>
      <c r="CV38" s="5"/>
      <c r="CW38" s="8">
        <v>39944</v>
      </c>
      <c r="CY38" s="10">
        <v>238.6</v>
      </c>
      <c r="DA38" s="5"/>
      <c r="DC38" s="5"/>
      <c r="DD38" s="8">
        <v>39580</v>
      </c>
      <c r="DF38" s="10">
        <v>451.6</v>
      </c>
      <c r="DH38" s="5"/>
      <c r="DJ38" s="5"/>
      <c r="DK38" s="8">
        <v>39209</v>
      </c>
      <c r="DM38" s="10">
        <v>286.7</v>
      </c>
      <c r="DO38" s="5"/>
      <c r="DQ38" s="5"/>
      <c r="DR38" s="8">
        <v>38845</v>
      </c>
      <c r="DT38" s="10">
        <v>298.3</v>
      </c>
      <c r="DV38" s="5"/>
      <c r="DX38" s="5"/>
      <c r="DY38" s="8">
        <v>38481</v>
      </c>
      <c r="EA38" s="10">
        <v>234.2</v>
      </c>
      <c r="EC38" s="5"/>
      <c r="EE38" s="5"/>
      <c r="EF38" s="8">
        <v>38117</v>
      </c>
      <c r="EH38" s="10">
        <v>176.5</v>
      </c>
      <c r="EJ38" s="5"/>
      <c r="EL38" s="5"/>
      <c r="EM38" s="8">
        <v>37753</v>
      </c>
      <c r="EO38" s="9">
        <v>160.69999999999999</v>
      </c>
      <c r="EQ38" s="5"/>
      <c r="ER38" s="5"/>
      <c r="ES38" s="8">
        <v>37389</v>
      </c>
      <c r="EU38" s="9">
        <v>139.30000000000001</v>
      </c>
      <c r="EW38" s="5"/>
      <c r="EX38" s="5"/>
      <c r="EY38" s="8">
        <v>37025</v>
      </c>
      <c r="FA38" s="9">
        <v>151.19999999999999</v>
      </c>
      <c r="FC38" s="5"/>
      <c r="FD38" s="5"/>
      <c r="FE38" s="8">
        <v>36661</v>
      </c>
      <c r="FG38" s="9">
        <v>150.69999999999999</v>
      </c>
      <c r="FI38" s="5"/>
    </row>
    <row r="39" spans="2:165" x14ac:dyDescent="0.2">
      <c r="B39" s="5"/>
      <c r="C39" s="22">
        <f>C38+7</f>
        <v>45061</v>
      </c>
      <c r="E39" s="9"/>
      <c r="F39" s="18"/>
      <c r="I39" s="5"/>
      <c r="J39" s="22">
        <f>J38+7</f>
        <v>44697</v>
      </c>
      <c r="L39" s="9">
        <v>636</v>
      </c>
      <c r="M39" s="18"/>
      <c r="P39" s="5"/>
      <c r="Q39" s="22">
        <f>Q38+7</f>
        <v>44333</v>
      </c>
      <c r="S39" s="9">
        <v>339.5</v>
      </c>
      <c r="T39" s="18"/>
      <c r="W39" s="5"/>
      <c r="X39" s="22">
        <f>X38+7</f>
        <v>43969</v>
      </c>
      <c r="Z39" s="9">
        <v>266.7</v>
      </c>
      <c r="AA39" s="18"/>
      <c r="AD39" s="5"/>
      <c r="AE39" s="22">
        <f>AE38+7</f>
        <v>43605</v>
      </c>
      <c r="AG39" s="9">
        <v>337.5</v>
      </c>
      <c r="AH39" s="18"/>
      <c r="AK39" s="5"/>
      <c r="AL39" s="22">
        <f>AL38+7</f>
        <v>43234</v>
      </c>
      <c r="AN39" s="9">
        <v>338</v>
      </c>
      <c r="AO39" s="18"/>
      <c r="AR39" s="5"/>
      <c r="AS39" s="22">
        <f>AS38+7</f>
        <v>42870</v>
      </c>
      <c r="AU39" s="9">
        <v>273.7</v>
      </c>
      <c r="AV39" s="18"/>
      <c r="AY39" s="5"/>
      <c r="AZ39" s="22">
        <f>AZ38+7</f>
        <v>42506</v>
      </c>
      <c r="BB39" s="9">
        <v>241</v>
      </c>
      <c r="BC39" s="18"/>
      <c r="BF39" s="5"/>
      <c r="BG39" s="22">
        <f>BG38+7</f>
        <v>42142</v>
      </c>
      <c r="BI39" s="9">
        <v>315.8</v>
      </c>
      <c r="BJ39" s="18"/>
      <c r="BM39" s="5"/>
      <c r="BN39" s="20">
        <f>BN38+7</f>
        <v>41778</v>
      </c>
      <c r="BP39" s="9">
        <v>413.6</v>
      </c>
      <c r="BQ39" s="18"/>
      <c r="BT39" s="5"/>
      <c r="BU39" s="20">
        <f>BU38+7</f>
        <v>41414</v>
      </c>
      <c r="BW39" s="9">
        <v>392.5</v>
      </c>
      <c r="BX39" s="18"/>
      <c r="CA39" s="5"/>
      <c r="CB39" s="20">
        <f>CB38+7</f>
        <v>41043</v>
      </c>
      <c r="CD39" s="9">
        <v>413.5</v>
      </c>
      <c r="CE39" s="18"/>
      <c r="CH39" s="5"/>
      <c r="CI39" s="8">
        <v>40679</v>
      </c>
      <c r="CK39" s="10">
        <v>421</v>
      </c>
      <c r="CL39" s="18"/>
      <c r="CO39" s="5"/>
      <c r="CP39" s="8">
        <v>40315</v>
      </c>
      <c r="CR39" s="10">
        <v>323.2</v>
      </c>
      <c r="CS39" s="18"/>
      <c r="CV39" s="5"/>
      <c r="CW39" s="8">
        <v>39951</v>
      </c>
      <c r="CY39" s="10">
        <v>239.6</v>
      </c>
      <c r="DA39" s="5"/>
      <c r="DC39" s="5"/>
      <c r="DD39" s="8">
        <v>39587</v>
      </c>
      <c r="DF39" s="10">
        <v>468.2</v>
      </c>
      <c r="DH39" s="5"/>
      <c r="DJ39" s="5"/>
      <c r="DK39" s="8">
        <v>39216</v>
      </c>
      <c r="DM39" s="10">
        <v>284.3</v>
      </c>
      <c r="DO39" s="5"/>
      <c r="DQ39" s="5"/>
      <c r="DR39" s="8">
        <v>38852</v>
      </c>
      <c r="DT39" s="10">
        <v>301.39999999999998</v>
      </c>
      <c r="DV39" s="5"/>
      <c r="DX39" s="5"/>
      <c r="DY39" s="8">
        <v>38488</v>
      </c>
      <c r="EA39" s="10">
        <v>231.5</v>
      </c>
      <c r="EC39" s="5"/>
      <c r="EE39" s="5"/>
      <c r="EF39" s="8">
        <v>38124</v>
      </c>
      <c r="EH39" s="10">
        <v>179.1</v>
      </c>
      <c r="EJ39" s="5"/>
      <c r="EL39" s="5"/>
      <c r="EM39" s="8">
        <v>37760</v>
      </c>
      <c r="EO39" s="9">
        <v>159</v>
      </c>
      <c r="EQ39" s="5"/>
      <c r="ER39" s="5"/>
      <c r="ES39" s="8">
        <v>37396</v>
      </c>
      <c r="EU39" s="9">
        <v>139.69999999999999</v>
      </c>
      <c r="EW39" s="5"/>
      <c r="EX39" s="5"/>
      <c r="EY39" s="8">
        <v>37032</v>
      </c>
      <c r="FA39" s="9">
        <v>152.19999999999999</v>
      </c>
      <c r="FC39" s="5"/>
      <c r="FD39" s="5"/>
      <c r="FE39" s="8">
        <v>36668</v>
      </c>
      <c r="FG39" s="9">
        <v>154</v>
      </c>
      <c r="FI39" s="5"/>
    </row>
    <row r="40" spans="2:165" x14ac:dyDescent="0.2">
      <c r="B40" s="5"/>
      <c r="C40" s="22">
        <f>C39+7</f>
        <v>45068</v>
      </c>
      <c r="E40" s="9"/>
      <c r="F40" s="18"/>
      <c r="I40" s="5"/>
      <c r="J40" s="22">
        <f>J39+7</f>
        <v>44704</v>
      </c>
      <c r="L40" s="9">
        <v>632.5</v>
      </c>
      <c r="M40" s="18"/>
      <c r="P40" s="5"/>
      <c r="Q40" s="22">
        <f>Q39+7</f>
        <v>44340</v>
      </c>
      <c r="S40" s="9">
        <v>340.6</v>
      </c>
      <c r="T40" s="18"/>
      <c r="W40" s="5"/>
      <c r="X40" s="22">
        <f>X39+7</f>
        <v>43976</v>
      </c>
      <c r="Z40" s="9">
        <v>266.60000000000002</v>
      </c>
      <c r="AA40" s="18"/>
      <c r="AD40" s="5"/>
      <c r="AE40" s="22">
        <f>AE39+7</f>
        <v>43612</v>
      </c>
      <c r="AG40" s="9">
        <v>336</v>
      </c>
      <c r="AH40" s="18"/>
      <c r="AK40" s="5"/>
      <c r="AL40" s="22">
        <f>AL39+7</f>
        <v>43241</v>
      </c>
      <c r="AN40" s="9">
        <v>342</v>
      </c>
      <c r="AO40" s="18"/>
      <c r="AR40" s="5"/>
      <c r="AS40" s="22">
        <f>AS39+7</f>
        <v>42877</v>
      </c>
      <c r="AU40" s="9">
        <v>273.3</v>
      </c>
      <c r="AV40" s="18"/>
      <c r="AY40" s="5"/>
      <c r="AZ40" s="22">
        <f>AZ39+7</f>
        <v>42513</v>
      </c>
      <c r="BB40" s="9">
        <v>246.4</v>
      </c>
      <c r="BC40" s="18"/>
      <c r="BF40" s="5"/>
      <c r="BG40" s="22">
        <f>BG39+7</f>
        <v>42149</v>
      </c>
      <c r="BI40" s="9">
        <v>316.2</v>
      </c>
      <c r="BJ40" s="18"/>
      <c r="BM40" s="5"/>
      <c r="BN40" s="20">
        <f>BN39+7</f>
        <v>41785</v>
      </c>
      <c r="BP40" s="9">
        <v>412.7</v>
      </c>
      <c r="BQ40" s="18"/>
      <c r="BT40" s="5"/>
      <c r="BU40" s="20">
        <f>BU39+7</f>
        <v>41421</v>
      </c>
      <c r="BW40" s="9">
        <v>392.8</v>
      </c>
      <c r="BX40" s="18"/>
      <c r="CA40" s="5"/>
      <c r="CB40" s="20">
        <f>CB39+7</f>
        <v>41050</v>
      </c>
      <c r="CD40" s="9">
        <v>407.9</v>
      </c>
      <c r="CE40" s="18"/>
      <c r="CH40" s="5"/>
      <c r="CI40" s="8">
        <v>40686</v>
      </c>
      <c r="CK40" s="10">
        <v>413.8</v>
      </c>
      <c r="CL40" s="18"/>
      <c r="CO40" s="5"/>
      <c r="CP40" s="8">
        <v>40322</v>
      </c>
      <c r="CR40" s="10">
        <v>316.5</v>
      </c>
      <c r="CS40" s="18"/>
      <c r="CV40" s="5"/>
      <c r="CW40" s="8">
        <v>39958</v>
      </c>
      <c r="CY40" s="10">
        <v>241</v>
      </c>
      <c r="DA40" s="5"/>
      <c r="DC40" s="5"/>
      <c r="DD40" s="8">
        <v>39594</v>
      </c>
      <c r="DF40" s="10">
        <v>491.3</v>
      </c>
      <c r="DH40" s="5"/>
      <c r="DJ40" s="5"/>
      <c r="DK40" s="8">
        <v>39223</v>
      </c>
      <c r="DM40" s="10">
        <v>287.3</v>
      </c>
      <c r="DO40" s="5"/>
      <c r="DQ40" s="5"/>
      <c r="DR40" s="8">
        <v>38859</v>
      </c>
      <c r="DT40" s="10">
        <v>298.7</v>
      </c>
      <c r="DV40" s="5"/>
      <c r="DX40" s="5"/>
      <c r="DY40" s="8">
        <v>38495</v>
      </c>
      <c r="EA40" s="10">
        <v>229.2</v>
      </c>
      <c r="EC40" s="5"/>
      <c r="EE40" s="5"/>
      <c r="EF40" s="8">
        <v>38131</v>
      </c>
      <c r="EH40" s="10">
        <v>179.9</v>
      </c>
      <c r="EJ40" s="5"/>
      <c r="EL40" s="5"/>
      <c r="EM40" s="8">
        <v>37767</v>
      </c>
      <c r="EO40" s="9">
        <v>157.30000000000001</v>
      </c>
      <c r="EQ40" s="5"/>
      <c r="ER40" s="5"/>
      <c r="ES40" s="8">
        <v>37403</v>
      </c>
      <c r="EU40" s="9">
        <v>139.5</v>
      </c>
      <c r="EW40" s="5"/>
      <c r="EX40" s="5"/>
      <c r="EY40" s="8">
        <v>37039</v>
      </c>
      <c r="FA40" s="9">
        <v>153.9</v>
      </c>
      <c r="FC40" s="5"/>
      <c r="FD40" s="5"/>
      <c r="FE40" s="8">
        <v>36675</v>
      </c>
      <c r="FG40" s="9">
        <v>153.19999999999999</v>
      </c>
      <c r="FI40" s="5"/>
    </row>
    <row r="41" spans="2:165" ht="15.75" x14ac:dyDescent="0.25">
      <c r="B41" s="5"/>
      <c r="C41" s="22">
        <f>C40+7</f>
        <v>45075</v>
      </c>
      <c r="E41" s="9"/>
      <c r="F41" s="18"/>
      <c r="I41" s="5"/>
      <c r="J41" s="22">
        <v>44711</v>
      </c>
      <c r="L41" s="9">
        <v>622.5</v>
      </c>
      <c r="M41" s="18"/>
      <c r="P41" s="5"/>
      <c r="Q41" s="22">
        <v>44347</v>
      </c>
      <c r="S41" s="9">
        <v>341.4</v>
      </c>
      <c r="T41" s="18"/>
      <c r="W41" s="5"/>
      <c r="X41" s="11" t="s">
        <v>278</v>
      </c>
      <c r="Z41" s="12">
        <f>SUM(Z37:Z40)/4</f>
        <v>267.52499999999998</v>
      </c>
      <c r="AA41" s="18"/>
      <c r="AD41" s="5"/>
      <c r="AE41" s="11" t="s">
        <v>268</v>
      </c>
      <c r="AG41" s="12">
        <f>SUM(AG37:AG40)/4</f>
        <v>336.97500000000002</v>
      </c>
      <c r="AH41" s="18"/>
      <c r="AK41" s="5"/>
      <c r="AL41" s="22">
        <f>AL40+7</f>
        <v>43248</v>
      </c>
      <c r="AN41" s="9">
        <v>344.3</v>
      </c>
      <c r="AO41" s="18"/>
      <c r="AR41" s="5"/>
      <c r="AS41" s="22">
        <f>AS40+7</f>
        <v>42884</v>
      </c>
      <c r="AU41" s="9">
        <v>275.10000000000002</v>
      </c>
      <c r="AV41" s="18"/>
      <c r="AY41" s="5"/>
      <c r="AZ41" s="22">
        <f>AZ40+7</f>
        <v>42520</v>
      </c>
      <c r="BB41" s="9">
        <v>250.5</v>
      </c>
      <c r="BC41" s="18"/>
      <c r="BF41" s="5"/>
      <c r="BG41" s="11" t="s">
        <v>213</v>
      </c>
      <c r="BH41" s="2"/>
      <c r="BI41" s="12">
        <f>SUM(BI37:BI40)/4</f>
        <v>315.10000000000002</v>
      </c>
      <c r="BJ41" s="18"/>
      <c r="BM41" s="5"/>
      <c r="BN41" s="11" t="s">
        <v>200</v>
      </c>
      <c r="BO41" s="2"/>
      <c r="BP41" s="12">
        <f>SUM(BP37:BP40)/4</f>
        <v>414.87500000000006</v>
      </c>
      <c r="BQ41" s="18"/>
      <c r="BT41" s="5"/>
      <c r="BU41" s="11" t="s">
        <v>187</v>
      </c>
      <c r="BV41" s="2"/>
      <c r="BW41" s="12">
        <f>SUM(BW37:BW40)/4</f>
        <v>391.84999999999997</v>
      </c>
      <c r="BX41" s="18"/>
      <c r="CA41" s="5"/>
      <c r="CB41" s="20">
        <f>CB40+7</f>
        <v>41057</v>
      </c>
      <c r="CD41" s="9">
        <v>402.3</v>
      </c>
      <c r="CE41" s="18"/>
      <c r="CH41" s="5"/>
      <c r="CI41" s="8">
        <v>40693</v>
      </c>
      <c r="CK41" s="13">
        <v>408.2</v>
      </c>
      <c r="CL41" s="18"/>
      <c r="CO41" s="5"/>
      <c r="CP41" s="8">
        <v>40329</v>
      </c>
      <c r="CR41" s="13">
        <v>312.10000000000002</v>
      </c>
      <c r="CS41" s="18"/>
      <c r="CV41" s="5"/>
      <c r="CW41" s="11" t="s">
        <v>135</v>
      </c>
      <c r="CX41" s="2"/>
      <c r="CY41" s="12">
        <f>SUM(CY37:CY40)/4</f>
        <v>238.92500000000001</v>
      </c>
      <c r="DA41" s="5"/>
      <c r="DC41" s="5"/>
      <c r="DD41" s="11" t="s">
        <v>122</v>
      </c>
      <c r="DE41" s="2"/>
      <c r="DF41" s="12">
        <f>SUM(DF37:DF40)/4</f>
        <v>461.4</v>
      </c>
      <c r="DH41" s="5"/>
      <c r="DJ41" s="5"/>
      <c r="DK41" s="8">
        <v>39230</v>
      </c>
      <c r="DM41" s="10">
        <v>288.2</v>
      </c>
      <c r="DO41" s="5"/>
      <c r="DQ41" s="5"/>
      <c r="DR41" s="8">
        <v>38866</v>
      </c>
      <c r="DT41" s="10">
        <v>298.7</v>
      </c>
      <c r="DV41" s="5"/>
      <c r="DX41" s="5"/>
      <c r="DY41" s="8">
        <v>38502</v>
      </c>
      <c r="EA41" s="1">
        <v>228.4</v>
      </c>
      <c r="EC41" s="5"/>
      <c r="EE41" s="5"/>
      <c r="EF41" s="8">
        <v>38138</v>
      </c>
      <c r="EH41" s="9">
        <v>180</v>
      </c>
      <c r="EJ41" s="5"/>
      <c r="EL41" s="5"/>
      <c r="EM41" s="11" t="s">
        <v>38</v>
      </c>
      <c r="EN41" s="2"/>
      <c r="EO41" s="12">
        <f>SUM(EO37:EO40)/4</f>
        <v>160.42500000000001</v>
      </c>
      <c r="EQ41" s="5"/>
      <c r="ER41" s="5"/>
      <c r="ES41" s="11" t="s">
        <v>53</v>
      </c>
      <c r="ET41" s="2"/>
      <c r="EU41" s="12">
        <f>SUM(EU37:EU40)/4</f>
        <v>139.52499999999998</v>
      </c>
      <c r="EW41" s="5"/>
      <c r="EX41" s="5"/>
      <c r="EY41" s="11" t="s">
        <v>68</v>
      </c>
      <c r="EZ41" s="2"/>
      <c r="FA41" s="12">
        <f>SUM(FA37:FA40)/4</f>
        <v>152.32499999999999</v>
      </c>
      <c r="FC41" s="5"/>
      <c r="FD41" s="5"/>
      <c r="FE41" s="11" t="s">
        <v>83</v>
      </c>
      <c r="FF41" s="2"/>
      <c r="FG41" s="12">
        <f>SUM(FG36:FG40)/5</f>
        <v>151.58000000000001</v>
      </c>
      <c r="FI41" s="5"/>
    </row>
    <row r="42" spans="2:165" ht="15.75" x14ac:dyDescent="0.25">
      <c r="B42" s="5"/>
      <c r="C42" s="11" t="s">
        <v>317</v>
      </c>
      <c r="E42" s="12">
        <f>SUM(E37:E41)/5</f>
        <v>0</v>
      </c>
      <c r="F42" s="18"/>
      <c r="I42" s="5"/>
      <c r="J42" s="11" t="s">
        <v>303</v>
      </c>
      <c r="L42" s="12">
        <f>SUM(L37:L41)/5</f>
        <v>626.16000000000008</v>
      </c>
      <c r="M42" s="18"/>
      <c r="P42" s="5"/>
      <c r="Q42" s="11" t="s">
        <v>291</v>
      </c>
      <c r="S42" s="12">
        <f>SUM(S37:S41)/5</f>
        <v>336.71999999999997</v>
      </c>
      <c r="T42" s="18"/>
      <c r="W42" s="5"/>
      <c r="X42" s="22"/>
      <c r="Z42" s="9"/>
      <c r="AA42" s="18"/>
      <c r="AD42" s="5"/>
      <c r="AE42" s="22"/>
      <c r="AG42" s="9"/>
      <c r="AH42" s="18"/>
      <c r="AK42" s="5"/>
      <c r="AL42" s="11" t="s">
        <v>252</v>
      </c>
      <c r="AN42" s="12">
        <f>SUM(AN38:AN41)/4</f>
        <v>339.47500000000002</v>
      </c>
      <c r="AO42" s="18"/>
      <c r="AR42" s="5"/>
      <c r="AS42" s="11" t="s">
        <v>239</v>
      </c>
      <c r="AU42" s="12">
        <f>SUM(AU37:AU41)/5</f>
        <v>274.93999999999994</v>
      </c>
      <c r="AV42" s="18"/>
      <c r="AY42" s="5"/>
      <c r="AZ42" s="11" t="s">
        <v>226</v>
      </c>
      <c r="BA42" s="2"/>
      <c r="BB42" s="12">
        <f>SUM(BB37:BB41)/5</f>
        <v>243.53999999999996</v>
      </c>
      <c r="BC42" s="18"/>
      <c r="BF42" s="5"/>
      <c r="BG42" s="22"/>
      <c r="BI42" s="9"/>
      <c r="BJ42" s="18"/>
      <c r="BM42" s="5"/>
      <c r="BN42" s="20"/>
      <c r="BP42" s="9"/>
      <c r="BQ42" s="18"/>
      <c r="BT42" s="5"/>
      <c r="BU42" s="20"/>
      <c r="BW42" s="9"/>
      <c r="BX42" s="18"/>
      <c r="CA42" s="5"/>
      <c r="CB42" s="11" t="s">
        <v>174</v>
      </c>
      <c r="CC42" s="2"/>
      <c r="CD42" s="12">
        <f>SUM(CD38:CD41)/4</f>
        <v>410.77499999999998</v>
      </c>
      <c r="CE42" s="18"/>
      <c r="CH42" s="5"/>
      <c r="CI42" s="11" t="s">
        <v>161</v>
      </c>
      <c r="CJ42" s="2"/>
      <c r="CK42" s="12">
        <f>SUM(CK37:CK41)/5</f>
        <v>418.93999999999994</v>
      </c>
      <c r="CL42" s="18"/>
      <c r="CO42" s="5"/>
      <c r="CP42" s="11" t="s">
        <v>147</v>
      </c>
      <c r="CQ42" s="2"/>
      <c r="CR42" s="12">
        <f>SUM(CR37:CR41)/5</f>
        <v>320.04000000000008</v>
      </c>
      <c r="CS42" s="18"/>
      <c r="CV42" s="5"/>
      <c r="CW42" s="8"/>
      <c r="CY42" s="10"/>
      <c r="DA42" s="5"/>
      <c r="DC42" s="5"/>
      <c r="DD42" s="8"/>
      <c r="DF42" s="10"/>
      <c r="DH42" s="5"/>
      <c r="DJ42" s="5"/>
      <c r="DK42" s="11" t="s">
        <v>109</v>
      </c>
      <c r="DL42" s="2"/>
      <c r="DM42" s="12">
        <f>SUM(DM38:DM41)/4</f>
        <v>286.625</v>
      </c>
      <c r="DO42" s="5"/>
      <c r="DQ42" s="5"/>
      <c r="DR42" s="11" t="s">
        <v>96</v>
      </c>
      <c r="DS42" s="2"/>
      <c r="DT42" s="12">
        <f>SUM(DT37:DT41)/5</f>
        <v>299.15999999999997</v>
      </c>
      <c r="DV42" s="5"/>
      <c r="DX42" s="5"/>
      <c r="DY42" s="11" t="s">
        <v>7</v>
      </c>
      <c r="DZ42" s="2"/>
      <c r="EA42" s="12">
        <f>SUM(EA37:EA41)/5</f>
        <v>231.98000000000002</v>
      </c>
      <c r="EC42" s="5"/>
      <c r="EE42" s="5"/>
      <c r="EF42" s="11" t="s">
        <v>22</v>
      </c>
      <c r="EG42" s="2"/>
      <c r="EH42" s="12">
        <f>SUM(EH37:EH41)/5</f>
        <v>177.94</v>
      </c>
      <c r="EJ42" s="5"/>
      <c r="EL42" s="5"/>
      <c r="EQ42" s="5"/>
      <c r="ER42" s="5"/>
      <c r="EW42" s="5"/>
      <c r="EX42" s="5"/>
      <c r="FC42" s="5"/>
      <c r="FD42" s="5"/>
      <c r="FI42" s="5"/>
    </row>
    <row r="43" spans="2:165" x14ac:dyDescent="0.2">
      <c r="B43" s="5"/>
      <c r="C43" s="22"/>
      <c r="E43" s="9"/>
      <c r="F43" s="18"/>
      <c r="I43" s="5"/>
      <c r="J43" s="22"/>
      <c r="L43" s="9"/>
      <c r="M43" s="18"/>
      <c r="P43" s="5"/>
      <c r="Q43" s="22"/>
      <c r="S43" s="9"/>
      <c r="T43" s="18"/>
      <c r="W43" s="5"/>
      <c r="X43" s="22">
        <v>43983</v>
      </c>
      <c r="Z43" s="9">
        <v>266.60000000000002</v>
      </c>
      <c r="AA43" s="18"/>
      <c r="AD43" s="5"/>
      <c r="AE43" s="22">
        <v>43619</v>
      </c>
      <c r="AG43" s="9">
        <v>334.4</v>
      </c>
      <c r="AH43" s="18"/>
      <c r="AK43" s="5"/>
      <c r="AL43" s="22"/>
      <c r="AN43" s="9"/>
      <c r="AO43" s="18"/>
      <c r="AR43" s="5"/>
      <c r="AS43" s="22"/>
      <c r="AU43" s="9"/>
      <c r="AV43" s="18"/>
      <c r="AY43" s="5"/>
      <c r="AZ43" s="22"/>
      <c r="BB43" s="9"/>
      <c r="BC43" s="18"/>
      <c r="BF43" s="5"/>
      <c r="BG43" s="22">
        <v>42156</v>
      </c>
      <c r="BI43" s="9">
        <v>314.3</v>
      </c>
      <c r="BJ43" s="18"/>
      <c r="BM43" s="5"/>
      <c r="BN43" s="20">
        <v>41792</v>
      </c>
      <c r="BP43" s="9">
        <v>411.6</v>
      </c>
      <c r="BQ43" s="18"/>
      <c r="BT43" s="5"/>
      <c r="BU43" s="20">
        <v>41428</v>
      </c>
      <c r="BW43" s="9">
        <v>392</v>
      </c>
      <c r="BX43" s="18"/>
      <c r="CA43" s="5"/>
      <c r="CB43" s="20"/>
      <c r="CD43" s="9"/>
      <c r="CE43" s="18"/>
      <c r="CH43" s="5"/>
      <c r="CI43" s="8"/>
      <c r="CK43" s="10"/>
      <c r="CL43" s="18"/>
      <c r="CO43" s="5"/>
      <c r="CP43" s="8"/>
      <c r="CR43" s="10"/>
      <c r="CS43" s="18"/>
      <c r="CV43" s="5"/>
      <c r="CW43" s="8">
        <v>39965</v>
      </c>
      <c r="CY43" s="10">
        <v>245.7</v>
      </c>
      <c r="DA43" s="5"/>
      <c r="DC43" s="5"/>
      <c r="DD43" s="8">
        <v>39601</v>
      </c>
      <c r="DF43" s="10">
        <v>490.7</v>
      </c>
      <c r="DH43" s="5"/>
      <c r="DJ43" s="5"/>
      <c r="DK43" s="8"/>
      <c r="DM43" s="10"/>
      <c r="DO43" s="5"/>
      <c r="DQ43" s="5"/>
      <c r="DR43" s="8"/>
      <c r="DT43" s="10"/>
      <c r="DV43" s="5"/>
      <c r="DX43" s="5"/>
      <c r="DY43" s="8"/>
      <c r="EA43" s="10"/>
      <c r="EC43" s="5"/>
      <c r="EE43" s="5"/>
      <c r="EF43" s="8"/>
      <c r="EH43" s="10"/>
      <c r="EJ43" s="5"/>
      <c r="EL43" s="5"/>
      <c r="EM43" s="8">
        <v>37774</v>
      </c>
      <c r="EO43" s="9">
        <v>155.69999999999999</v>
      </c>
      <c r="EQ43" s="5"/>
      <c r="ER43" s="5"/>
      <c r="ES43" s="8">
        <v>37410</v>
      </c>
      <c r="EU43" s="9">
        <v>139.1</v>
      </c>
      <c r="EW43" s="5"/>
      <c r="EX43" s="5"/>
      <c r="EY43" s="8">
        <v>37046</v>
      </c>
      <c r="FA43" s="9">
        <v>153.19999999999999</v>
      </c>
      <c r="FC43" s="5"/>
      <c r="FD43" s="5"/>
      <c r="FE43" s="8">
        <v>36682</v>
      </c>
      <c r="FG43" s="9">
        <v>152.30000000000001</v>
      </c>
      <c r="FI43" s="5"/>
    </row>
    <row r="44" spans="2:165" x14ac:dyDescent="0.2">
      <c r="B44" s="5"/>
      <c r="C44" s="22">
        <v>45082</v>
      </c>
      <c r="E44" s="9"/>
      <c r="F44" s="18"/>
      <c r="I44" s="5"/>
      <c r="J44" s="22">
        <v>44718</v>
      </c>
      <c r="L44" s="9">
        <v>619.6</v>
      </c>
      <c r="M44" s="18"/>
      <c r="P44" s="5"/>
      <c r="Q44" s="22">
        <v>44354</v>
      </c>
      <c r="S44" s="9">
        <v>342.4</v>
      </c>
      <c r="T44" s="18"/>
      <c r="W44" s="5"/>
      <c r="X44" s="22">
        <f>X43+7</f>
        <v>43990</v>
      </c>
      <c r="Z44" s="9">
        <v>267.2</v>
      </c>
      <c r="AA44" s="18"/>
      <c r="AD44" s="5"/>
      <c r="AE44" s="22">
        <f>AE43+7</f>
        <v>43626</v>
      </c>
      <c r="AG44" s="9">
        <v>330.8</v>
      </c>
      <c r="AH44" s="18"/>
      <c r="AK44" s="5"/>
      <c r="AL44" s="22">
        <v>43255</v>
      </c>
      <c r="AN44" s="9">
        <v>344.2</v>
      </c>
      <c r="AO44" s="18"/>
      <c r="AR44" s="5"/>
      <c r="AS44" s="22">
        <v>42891</v>
      </c>
      <c r="AU44" s="9">
        <v>274.39999999999998</v>
      </c>
      <c r="AV44" s="18"/>
      <c r="AY44" s="5"/>
      <c r="AZ44" s="22">
        <v>42527</v>
      </c>
      <c r="BB44" s="9">
        <v>252.2</v>
      </c>
      <c r="BC44" s="18"/>
      <c r="BF44" s="5"/>
      <c r="BG44" s="22">
        <f>BG43+7</f>
        <v>42163</v>
      </c>
      <c r="BI44" s="9">
        <v>312.2</v>
      </c>
      <c r="BJ44" s="18"/>
      <c r="BM44" s="5"/>
      <c r="BN44" s="20">
        <f>BN43+7</f>
        <v>41799</v>
      </c>
      <c r="BP44" s="9">
        <v>407.9</v>
      </c>
      <c r="BQ44" s="18"/>
      <c r="BT44" s="5"/>
      <c r="BU44" s="20">
        <f>BU43+7</f>
        <v>41435</v>
      </c>
      <c r="BW44" s="9">
        <v>390.7</v>
      </c>
      <c r="BX44" s="18"/>
      <c r="CA44" s="5"/>
      <c r="CB44" s="20">
        <v>41064</v>
      </c>
      <c r="CD44" s="9">
        <v>396.8</v>
      </c>
      <c r="CE44" s="18"/>
      <c r="CH44" s="5"/>
      <c r="CI44" s="8">
        <v>40700</v>
      </c>
      <c r="CK44" s="10">
        <v>407.4</v>
      </c>
      <c r="CL44" s="18"/>
      <c r="CO44" s="5"/>
      <c r="CP44" s="8">
        <v>40336</v>
      </c>
      <c r="CR44" s="10">
        <v>309</v>
      </c>
      <c r="CS44" s="18"/>
      <c r="CV44" s="5"/>
      <c r="CW44" s="8">
        <v>39972</v>
      </c>
      <c r="CY44" s="10">
        <v>261.89999999999998</v>
      </c>
      <c r="DA44" s="5"/>
      <c r="DC44" s="5"/>
      <c r="DD44" s="8">
        <v>39608</v>
      </c>
      <c r="DF44" s="10">
        <v>487.9</v>
      </c>
      <c r="DH44" s="5"/>
      <c r="DJ44" s="5"/>
      <c r="DK44" s="8">
        <v>39237</v>
      </c>
      <c r="DM44" s="10">
        <v>287</v>
      </c>
      <c r="DO44" s="5"/>
      <c r="DQ44" s="5"/>
      <c r="DR44" s="8">
        <v>38873</v>
      </c>
      <c r="DT44" s="10">
        <v>299.2</v>
      </c>
      <c r="DV44" s="5"/>
      <c r="DX44" s="5"/>
      <c r="DY44" s="8">
        <v>38509</v>
      </c>
      <c r="EA44" s="10">
        <v>234.3</v>
      </c>
      <c r="EC44" s="5"/>
      <c r="EE44" s="5"/>
      <c r="EF44" s="8">
        <v>38145</v>
      </c>
      <c r="EH44" s="10">
        <v>179.2</v>
      </c>
      <c r="EJ44" s="5"/>
      <c r="EL44" s="5"/>
      <c r="EM44" s="8">
        <v>37781</v>
      </c>
      <c r="EO44" s="9">
        <v>155.5</v>
      </c>
      <c r="EQ44" s="5"/>
      <c r="ER44" s="5"/>
      <c r="ES44" s="8">
        <v>37417</v>
      </c>
      <c r="EU44" s="9">
        <v>137.6</v>
      </c>
      <c r="EW44" s="5"/>
      <c r="EX44" s="5"/>
      <c r="EY44" s="8">
        <v>37054</v>
      </c>
      <c r="FA44" s="9">
        <v>152.1</v>
      </c>
      <c r="FC44" s="5"/>
      <c r="FD44" s="5"/>
      <c r="FE44" s="8">
        <v>36689</v>
      </c>
      <c r="FG44" s="9">
        <v>151.6</v>
      </c>
      <c r="FI44" s="5"/>
    </row>
    <row r="45" spans="2:165" x14ac:dyDescent="0.2">
      <c r="B45" s="5"/>
      <c r="C45" s="22">
        <f>C44+7</f>
        <v>45089</v>
      </c>
      <c r="E45" s="9"/>
      <c r="F45" s="18"/>
      <c r="I45" s="5"/>
      <c r="J45" s="22">
        <f>J44+7</f>
        <v>44725</v>
      </c>
      <c r="L45" s="9">
        <v>608.4</v>
      </c>
      <c r="M45" s="18"/>
      <c r="P45" s="5"/>
      <c r="Q45" s="22">
        <f>Q44+7</f>
        <v>44361</v>
      </c>
      <c r="S45" s="9">
        <v>343.5</v>
      </c>
      <c r="T45" s="18"/>
      <c r="W45" s="5"/>
      <c r="X45" s="22">
        <f>X44+7</f>
        <v>43997</v>
      </c>
      <c r="Z45" s="9">
        <v>267.3</v>
      </c>
      <c r="AA45" s="18"/>
      <c r="AD45" s="5"/>
      <c r="AE45" s="22">
        <f>AE44+7</f>
        <v>43633</v>
      </c>
      <c r="AG45" s="9">
        <v>328.2</v>
      </c>
      <c r="AH45" s="18"/>
      <c r="AK45" s="5"/>
      <c r="AL45" s="22">
        <f>AL44+7</f>
        <v>43262</v>
      </c>
      <c r="AN45" s="9">
        <v>342</v>
      </c>
      <c r="AO45" s="18"/>
      <c r="AR45" s="5"/>
      <c r="AS45" s="22">
        <f>AS44+7</f>
        <v>42898</v>
      </c>
      <c r="AU45" s="9">
        <v>271.10000000000002</v>
      </c>
      <c r="AV45" s="18"/>
      <c r="AY45" s="5"/>
      <c r="AZ45" s="22">
        <f>AZ44+7</f>
        <v>42534</v>
      </c>
      <c r="BB45" s="9">
        <v>253.7</v>
      </c>
      <c r="BC45" s="18"/>
      <c r="BF45" s="5"/>
      <c r="BG45" s="22">
        <f>BG44+7</f>
        <v>42170</v>
      </c>
      <c r="BI45" s="9">
        <v>311.7</v>
      </c>
      <c r="BJ45" s="18"/>
      <c r="BM45" s="5"/>
      <c r="BN45" s="20">
        <f>BN44+7</f>
        <v>41806</v>
      </c>
      <c r="BP45" s="9">
        <v>405.2</v>
      </c>
      <c r="BQ45" s="18"/>
      <c r="BT45" s="5"/>
      <c r="BU45" s="20">
        <f>BU44+7</f>
        <v>41442</v>
      </c>
      <c r="BW45" s="9">
        <v>391</v>
      </c>
      <c r="BX45" s="18"/>
      <c r="CA45" s="5"/>
      <c r="CB45" s="20">
        <f>CB44+7</f>
        <v>41071</v>
      </c>
      <c r="CD45" s="9">
        <v>390.9</v>
      </c>
      <c r="CE45" s="18"/>
      <c r="CH45" s="5"/>
      <c r="CI45" s="8">
        <v>40707</v>
      </c>
      <c r="CK45" s="10">
        <v>408.8</v>
      </c>
      <c r="CL45" s="18"/>
      <c r="CO45" s="5"/>
      <c r="CP45" s="8">
        <v>40343</v>
      </c>
      <c r="CR45" s="10">
        <v>306.7</v>
      </c>
      <c r="CS45" s="18"/>
      <c r="CV45" s="5"/>
      <c r="CW45" s="8">
        <v>39979</v>
      </c>
      <c r="CY45" s="10">
        <v>269.60000000000002</v>
      </c>
      <c r="DA45" s="5"/>
      <c r="DC45" s="5"/>
      <c r="DD45" s="8">
        <v>39615</v>
      </c>
      <c r="DF45" s="10">
        <v>487.4</v>
      </c>
      <c r="DH45" s="5"/>
      <c r="DJ45" s="5"/>
      <c r="DK45" s="8">
        <v>39244</v>
      </c>
      <c r="DM45" s="10">
        <v>287.3</v>
      </c>
      <c r="DO45" s="5"/>
      <c r="DQ45" s="5"/>
      <c r="DR45" s="8">
        <v>38880</v>
      </c>
      <c r="DT45" s="10">
        <v>299.7</v>
      </c>
      <c r="DV45" s="5"/>
      <c r="DX45" s="5"/>
      <c r="DY45" s="8">
        <v>38516</v>
      </c>
      <c r="EA45" s="10">
        <v>239.9</v>
      </c>
      <c r="EC45" s="5"/>
      <c r="EE45" s="5"/>
      <c r="EF45" s="8">
        <v>38152</v>
      </c>
      <c r="EH45" s="10">
        <v>178</v>
      </c>
      <c r="EJ45" s="5"/>
      <c r="EL45" s="5"/>
      <c r="EM45" s="8">
        <v>37788</v>
      </c>
      <c r="EO45" s="9">
        <v>155.69999999999999</v>
      </c>
      <c r="EQ45" s="5"/>
      <c r="ER45" s="5"/>
      <c r="ES45" s="8">
        <v>37424</v>
      </c>
      <c r="EU45" s="9">
        <v>137.1</v>
      </c>
      <c r="EW45" s="5"/>
      <c r="EX45" s="5"/>
      <c r="EY45" s="8">
        <v>37060</v>
      </c>
      <c r="FA45" s="9">
        <v>152.80000000000001</v>
      </c>
      <c r="FC45" s="5"/>
      <c r="FD45" s="5"/>
      <c r="FE45" s="8">
        <v>36696</v>
      </c>
      <c r="FG45" s="9">
        <v>151.4</v>
      </c>
      <c r="FI45" s="5"/>
    </row>
    <row r="46" spans="2:165" x14ac:dyDescent="0.2">
      <c r="B46" s="5"/>
      <c r="C46" s="22">
        <f>C45+7</f>
        <v>45096</v>
      </c>
      <c r="E46" s="9"/>
      <c r="F46" s="18"/>
      <c r="I46" s="5"/>
      <c r="J46" s="22">
        <f>J45+7</f>
        <v>44732</v>
      </c>
      <c r="L46" s="9">
        <v>612.9</v>
      </c>
      <c r="M46" s="18"/>
      <c r="P46" s="5"/>
      <c r="Q46" s="22">
        <f>Q45+7</f>
        <v>44368</v>
      </c>
      <c r="S46" s="9">
        <v>344.1</v>
      </c>
      <c r="T46" s="18"/>
      <c r="W46" s="5"/>
      <c r="X46" s="22">
        <f t="shared" ref="X46:X47" si="4">X45+7</f>
        <v>44004</v>
      </c>
      <c r="Z46" s="9">
        <v>269.39999999999998</v>
      </c>
      <c r="AA46" s="18"/>
      <c r="AD46" s="5"/>
      <c r="AE46" s="22">
        <f>AE45+7</f>
        <v>43640</v>
      </c>
      <c r="AG46" s="9">
        <v>325.8</v>
      </c>
      <c r="AH46" s="18"/>
      <c r="AK46" s="5"/>
      <c r="AL46" s="22">
        <f>AL45+7</f>
        <v>43269</v>
      </c>
      <c r="AN46" s="9">
        <v>339.7</v>
      </c>
      <c r="AO46" s="18"/>
      <c r="AR46" s="5"/>
      <c r="AS46" s="22">
        <f>AS45+7</f>
        <v>42905</v>
      </c>
      <c r="AU46" s="9">
        <v>268.3</v>
      </c>
      <c r="AV46" s="18"/>
      <c r="AY46" s="5"/>
      <c r="AZ46" s="22">
        <f>AZ45+7</f>
        <v>42541</v>
      </c>
      <c r="BB46" s="9">
        <v>254.2</v>
      </c>
      <c r="BC46" s="18"/>
      <c r="BF46" s="5"/>
      <c r="BG46" s="22">
        <f>BG45+7</f>
        <v>42177</v>
      </c>
      <c r="BI46" s="9">
        <v>310.2</v>
      </c>
      <c r="BJ46" s="18"/>
      <c r="BM46" s="5"/>
      <c r="BN46" s="20">
        <f>BN45+7</f>
        <v>41813</v>
      </c>
      <c r="BP46" s="9">
        <v>407.1</v>
      </c>
      <c r="BQ46" s="18"/>
      <c r="BT46" s="5"/>
      <c r="BU46" s="20">
        <f>BU45+7</f>
        <v>41449</v>
      </c>
      <c r="BW46" s="9">
        <v>390.2</v>
      </c>
      <c r="BX46" s="18"/>
      <c r="CA46" s="5"/>
      <c r="CB46" s="20">
        <f>CB45+7</f>
        <v>41078</v>
      </c>
      <c r="CD46" s="9">
        <v>386.8</v>
      </c>
      <c r="CE46" s="18"/>
      <c r="CH46" s="5"/>
      <c r="CI46" s="8">
        <v>40714</v>
      </c>
      <c r="CK46" s="10">
        <v>407.4</v>
      </c>
      <c r="CL46" s="18"/>
      <c r="CO46" s="5"/>
      <c r="CP46" s="8">
        <v>40350</v>
      </c>
      <c r="CR46" s="10">
        <v>308.8</v>
      </c>
      <c r="CS46" s="18"/>
      <c r="CV46" s="5"/>
      <c r="CW46" s="8">
        <v>39986</v>
      </c>
      <c r="CY46" s="10">
        <v>273</v>
      </c>
      <c r="DA46" s="5"/>
      <c r="DC46" s="5"/>
      <c r="DD46" s="8">
        <v>39622</v>
      </c>
      <c r="DF46" s="10">
        <v>483.1</v>
      </c>
      <c r="DH46" s="5"/>
      <c r="DJ46" s="5"/>
      <c r="DK46" s="8">
        <v>39251</v>
      </c>
      <c r="DM46" s="10">
        <v>286.89999999999998</v>
      </c>
      <c r="DO46" s="5"/>
      <c r="DQ46" s="5"/>
      <c r="DR46" s="8">
        <v>38887</v>
      </c>
      <c r="DT46" s="10">
        <v>299</v>
      </c>
      <c r="DV46" s="5"/>
      <c r="DX46" s="5"/>
      <c r="DY46" s="8">
        <v>38523</v>
      </c>
      <c r="EA46" s="10">
        <v>245.1</v>
      </c>
      <c r="EC46" s="5"/>
      <c r="EE46" s="5"/>
      <c r="EF46" s="8">
        <v>38159</v>
      </c>
      <c r="EH46" s="10">
        <v>177.6</v>
      </c>
      <c r="EJ46" s="5"/>
      <c r="EL46" s="5"/>
      <c r="EM46" s="8">
        <v>37795</v>
      </c>
      <c r="EO46" s="9">
        <v>154</v>
      </c>
      <c r="EQ46" s="5"/>
      <c r="ER46" s="5"/>
      <c r="ES46" s="8">
        <v>37431</v>
      </c>
      <c r="EU46" s="9">
        <v>136.80000000000001</v>
      </c>
      <c r="EW46" s="5"/>
      <c r="EX46" s="5"/>
      <c r="EY46" s="8">
        <v>37067</v>
      </c>
      <c r="FA46" s="9">
        <v>151.30000000000001</v>
      </c>
      <c r="FC46" s="5"/>
      <c r="FD46" s="5"/>
      <c r="FE46" s="8">
        <v>36703</v>
      </c>
      <c r="FG46" s="9">
        <v>151.9</v>
      </c>
      <c r="FI46" s="5"/>
    </row>
    <row r="47" spans="2:165" ht="15.75" x14ac:dyDescent="0.25">
      <c r="B47" s="5"/>
      <c r="C47" s="22">
        <f t="shared" ref="C47" si="5">C46+7</f>
        <v>45103</v>
      </c>
      <c r="E47" s="9"/>
      <c r="F47" s="18"/>
      <c r="I47" s="5"/>
      <c r="J47" s="22">
        <f t="shared" ref="J47" si="6">J46+7</f>
        <v>44739</v>
      </c>
      <c r="L47" s="9">
        <v>605.79999999999995</v>
      </c>
      <c r="M47" s="18"/>
      <c r="P47" s="5"/>
      <c r="Q47" s="22">
        <f t="shared" ref="Q47" si="7">Q46+7</f>
        <v>44375</v>
      </c>
      <c r="S47" s="9">
        <v>345.1</v>
      </c>
      <c r="T47" s="18"/>
      <c r="W47" s="5"/>
      <c r="X47" s="22">
        <f t="shared" si="4"/>
        <v>44011</v>
      </c>
      <c r="Z47" s="9">
        <v>270.39999999999998</v>
      </c>
      <c r="AA47" s="18"/>
      <c r="AD47" s="5"/>
      <c r="AE47" s="11" t="s">
        <v>267</v>
      </c>
      <c r="AG47" s="12">
        <f>SUM(AG43:AG46)/4</f>
        <v>329.8</v>
      </c>
      <c r="AH47" s="18"/>
      <c r="AK47" s="5"/>
      <c r="AL47" s="22">
        <f>AL46+7</f>
        <v>43276</v>
      </c>
      <c r="AN47" s="9">
        <v>338</v>
      </c>
      <c r="AO47" s="18"/>
      <c r="AR47" s="5"/>
      <c r="AS47" s="22">
        <f>AS46+7</f>
        <v>42912</v>
      </c>
      <c r="AU47" s="9">
        <v>267</v>
      </c>
      <c r="AV47" s="18"/>
      <c r="AY47" s="5"/>
      <c r="AZ47" s="22">
        <f>AZ46+7</f>
        <v>42548</v>
      </c>
      <c r="BB47" s="9">
        <v>253.5</v>
      </c>
      <c r="BC47" s="18"/>
      <c r="BF47" s="5"/>
      <c r="BG47" s="22">
        <f>BG46+7</f>
        <v>42184</v>
      </c>
      <c r="BI47" s="9">
        <v>309.39999999999998</v>
      </c>
      <c r="BJ47" s="18"/>
      <c r="BM47" s="5"/>
      <c r="BN47" s="20">
        <v>41820</v>
      </c>
      <c r="BP47" s="9">
        <v>407.3</v>
      </c>
      <c r="BQ47" s="18"/>
      <c r="BT47" s="5"/>
      <c r="BU47" s="11" t="s">
        <v>188</v>
      </c>
      <c r="BV47" s="2"/>
      <c r="BW47" s="12">
        <f>SUM(BW43:BW46)/4</f>
        <v>390.97500000000002</v>
      </c>
      <c r="BX47" s="18"/>
      <c r="CA47" s="5"/>
      <c r="CB47" s="20">
        <f>CB46+7</f>
        <v>41085</v>
      </c>
      <c r="CD47" s="9">
        <v>381.7</v>
      </c>
      <c r="CE47" s="18"/>
      <c r="CH47" s="5"/>
      <c r="CI47" s="8">
        <v>40721</v>
      </c>
      <c r="CK47" s="10">
        <v>401.4</v>
      </c>
      <c r="CL47" s="18"/>
      <c r="CO47" s="5"/>
      <c r="CP47" s="8">
        <v>40357</v>
      </c>
      <c r="CR47" s="10">
        <v>309.10000000000002</v>
      </c>
      <c r="CS47" s="18"/>
      <c r="CV47" s="5"/>
      <c r="CW47" s="8">
        <v>39993</v>
      </c>
      <c r="CY47" s="10">
        <v>272.60000000000002</v>
      </c>
      <c r="DA47" s="5"/>
      <c r="DC47" s="5"/>
      <c r="DD47" s="8">
        <v>39629</v>
      </c>
      <c r="DF47" s="10">
        <v>482.2</v>
      </c>
      <c r="DH47" s="5"/>
      <c r="DJ47" s="5"/>
      <c r="DK47" s="8">
        <v>39258</v>
      </c>
      <c r="DM47" s="10">
        <v>291.5</v>
      </c>
      <c r="DO47" s="5"/>
      <c r="DQ47" s="5"/>
      <c r="DR47" s="8">
        <v>38894</v>
      </c>
      <c r="DT47" s="10">
        <v>295.60000000000002</v>
      </c>
      <c r="DV47" s="5"/>
      <c r="DX47" s="5"/>
      <c r="DY47" s="8">
        <v>38530</v>
      </c>
      <c r="EA47" s="10">
        <v>246.1</v>
      </c>
      <c r="EC47" s="5"/>
      <c r="EE47" s="5"/>
      <c r="EF47" s="8">
        <v>38166</v>
      </c>
      <c r="EH47" s="10">
        <v>177.6</v>
      </c>
      <c r="EJ47" s="5"/>
      <c r="EL47" s="5"/>
      <c r="EM47" s="8">
        <v>37802</v>
      </c>
      <c r="EO47" s="9">
        <v>153.5</v>
      </c>
      <c r="EQ47" s="5"/>
      <c r="ER47" s="5"/>
      <c r="ES47" s="11" t="s">
        <v>54</v>
      </c>
      <c r="ET47" s="2"/>
      <c r="EU47" s="12">
        <f>SUM(EU43:EU46)/4</f>
        <v>137.64999999999998</v>
      </c>
      <c r="EW47" s="5"/>
      <c r="EX47" s="5"/>
      <c r="EY47" s="11" t="s">
        <v>69</v>
      </c>
      <c r="EZ47" s="2"/>
      <c r="FA47" s="12">
        <f>SUM(FA43:FA46)/4</f>
        <v>152.35</v>
      </c>
      <c r="FC47" s="5"/>
      <c r="FD47" s="5"/>
      <c r="FE47" s="11" t="s">
        <v>84</v>
      </c>
      <c r="FF47" s="2"/>
      <c r="FG47" s="12">
        <f>SUM(FG43:FG46)/4</f>
        <v>151.79999999999998</v>
      </c>
      <c r="FI47" s="5"/>
    </row>
    <row r="48" spans="2:165" ht="15.75" x14ac:dyDescent="0.25">
      <c r="B48" s="5"/>
      <c r="C48" s="11" t="s">
        <v>318</v>
      </c>
      <c r="E48" s="12">
        <f>SUM(E44:E47)/4</f>
        <v>0</v>
      </c>
      <c r="F48" s="18"/>
      <c r="I48" s="5"/>
      <c r="J48" s="11" t="s">
        <v>304</v>
      </c>
      <c r="L48" s="12">
        <f>SUM(L44:L47)/4</f>
        <v>611.67499999999995</v>
      </c>
      <c r="M48" s="18"/>
      <c r="P48" s="5"/>
      <c r="Q48" s="11" t="s">
        <v>292</v>
      </c>
      <c r="S48" s="12">
        <f>SUM(S44:S47)/4</f>
        <v>343.77499999999998</v>
      </c>
      <c r="T48" s="18"/>
      <c r="W48" s="5"/>
      <c r="X48" s="11" t="s">
        <v>279</v>
      </c>
      <c r="Z48" s="12">
        <f>SUM(Z43:Z47)/5</f>
        <v>268.18</v>
      </c>
      <c r="AA48" s="18"/>
      <c r="AD48" s="5"/>
      <c r="AE48" s="22"/>
      <c r="AG48" s="9"/>
      <c r="AH48" s="18"/>
      <c r="AK48" s="5"/>
      <c r="AL48" s="11" t="s">
        <v>253</v>
      </c>
      <c r="AN48" s="12">
        <f>SUM(AN44:AN47)/4</f>
        <v>340.97500000000002</v>
      </c>
      <c r="AO48" s="18"/>
      <c r="AR48" s="5"/>
      <c r="AS48" s="11" t="s">
        <v>240</v>
      </c>
      <c r="AU48" s="12">
        <f>SUM(AU44:AU47)/4</f>
        <v>270.2</v>
      </c>
      <c r="AV48" s="18"/>
      <c r="AY48" s="5"/>
      <c r="AZ48" s="11" t="s">
        <v>227</v>
      </c>
      <c r="BA48" s="2"/>
      <c r="BB48" s="12">
        <f>SUM(BB44:BB47)/4</f>
        <v>253.39999999999998</v>
      </c>
      <c r="BC48" s="18"/>
      <c r="BF48" s="5"/>
      <c r="BG48" s="11" t="s">
        <v>214</v>
      </c>
      <c r="BH48" s="2"/>
      <c r="BI48" s="12">
        <f>SUM(BI43:BI47)/5</f>
        <v>311.56000000000006</v>
      </c>
      <c r="BJ48" s="18"/>
      <c r="BM48" s="5"/>
      <c r="BN48" s="11" t="s">
        <v>201</v>
      </c>
      <c r="BO48" s="2"/>
      <c r="BP48" s="12">
        <f>SUM(BP43:BP47)/5</f>
        <v>407.82000000000005</v>
      </c>
      <c r="BQ48" s="18"/>
      <c r="BT48" s="5"/>
      <c r="BU48" s="21"/>
      <c r="BX48" s="18"/>
      <c r="CA48" s="5"/>
      <c r="CB48" s="11" t="s">
        <v>175</v>
      </c>
      <c r="CC48" s="2"/>
      <c r="CD48" s="12">
        <f>SUM(CD44:CD47)/4</f>
        <v>389.05</v>
      </c>
      <c r="CE48" s="18"/>
      <c r="CH48" s="5"/>
      <c r="CI48" s="11" t="s">
        <v>162</v>
      </c>
      <c r="CJ48" s="2"/>
      <c r="CK48" s="12">
        <f>SUM(CK44:CK47)/4</f>
        <v>406.25</v>
      </c>
      <c r="CL48" s="18"/>
      <c r="CO48" s="5"/>
      <c r="CP48" s="11" t="s">
        <v>148</v>
      </c>
      <c r="CQ48" s="2"/>
      <c r="CR48" s="12">
        <f>SUM(CR44:CR47)/4</f>
        <v>308.39999999999998</v>
      </c>
      <c r="CS48" s="18"/>
      <c r="CV48" s="5"/>
      <c r="CW48" s="11" t="s">
        <v>149</v>
      </c>
      <c r="CX48" s="2"/>
      <c r="CY48" s="12">
        <f>SUM(CY43:CY47)/5</f>
        <v>264.56000000000006</v>
      </c>
      <c r="DA48" s="5"/>
      <c r="DC48" s="5"/>
      <c r="DD48" s="11" t="s">
        <v>123</v>
      </c>
      <c r="DE48" s="2"/>
      <c r="DF48" s="12">
        <f>SUM(DF43:DF47)/5</f>
        <v>486.25999999999993</v>
      </c>
      <c r="DH48" s="5"/>
      <c r="DJ48" s="5"/>
      <c r="DK48" s="11" t="s">
        <v>110</v>
      </c>
      <c r="DL48" s="2"/>
      <c r="DM48" s="12">
        <f>SUM(DM44:DM47)/4</f>
        <v>288.17499999999995</v>
      </c>
      <c r="DO48" s="5"/>
      <c r="DQ48" s="5"/>
      <c r="DR48" s="11" t="s">
        <v>97</v>
      </c>
      <c r="DS48" s="2"/>
      <c r="DT48" s="12">
        <f>SUM(DT44:DT47)/4</f>
        <v>298.375</v>
      </c>
      <c r="DV48" s="5"/>
      <c r="DX48" s="5"/>
      <c r="DY48" s="11" t="s">
        <v>8</v>
      </c>
      <c r="DZ48" s="2"/>
      <c r="EA48" s="12">
        <f>SUM(EA44:EA47)/4</f>
        <v>241.35000000000002</v>
      </c>
      <c r="EC48" s="5"/>
      <c r="EE48" s="5"/>
      <c r="EF48" s="11" t="s">
        <v>23</v>
      </c>
      <c r="EG48" s="2"/>
      <c r="EH48" s="12">
        <f>SUM(EH44:EH47)/4</f>
        <v>178.1</v>
      </c>
      <c r="EJ48" s="5"/>
      <c r="EL48" s="5"/>
      <c r="EM48" s="11" t="s">
        <v>39</v>
      </c>
      <c r="EN48" s="2"/>
      <c r="EO48" s="12">
        <f>SUM(EO43:EO47)/5</f>
        <v>154.88</v>
      </c>
      <c r="EQ48" s="5"/>
      <c r="ER48" s="5"/>
      <c r="EW48" s="5"/>
      <c r="EX48" s="5"/>
      <c r="FC48" s="5"/>
      <c r="FD48" s="5"/>
      <c r="FI48" s="5"/>
    </row>
    <row r="49" spans="2:165" x14ac:dyDescent="0.2">
      <c r="B49" s="5"/>
      <c r="C49" s="22"/>
      <c r="E49" s="9"/>
      <c r="F49" s="18"/>
      <c r="I49" s="5"/>
      <c r="J49" s="22"/>
      <c r="L49" s="9"/>
      <c r="M49" s="18"/>
      <c r="P49" s="5"/>
      <c r="Q49" s="22"/>
      <c r="S49" s="9"/>
      <c r="T49" s="18"/>
      <c r="W49" s="5"/>
      <c r="X49" s="22"/>
      <c r="Z49" s="9"/>
      <c r="AA49" s="18"/>
      <c r="AD49" s="5"/>
      <c r="AE49" s="22">
        <v>43647</v>
      </c>
      <c r="AG49" s="9">
        <v>327</v>
      </c>
      <c r="AH49" s="18"/>
      <c r="AK49" s="5"/>
      <c r="AL49" s="22"/>
      <c r="AN49" s="9"/>
      <c r="AO49" s="18"/>
      <c r="AR49" s="5"/>
      <c r="AS49" s="22"/>
      <c r="AU49" s="9"/>
      <c r="AV49" s="18"/>
      <c r="AY49" s="5"/>
      <c r="AZ49" s="22"/>
      <c r="BB49" s="9"/>
      <c r="BC49" s="18"/>
      <c r="BF49" s="5"/>
      <c r="BG49" s="22"/>
      <c r="BI49" s="9"/>
      <c r="BJ49" s="18"/>
      <c r="BM49" s="5"/>
      <c r="BN49" s="20"/>
      <c r="BP49" s="9"/>
      <c r="BQ49" s="18"/>
      <c r="BT49" s="5"/>
      <c r="BU49" s="20">
        <v>41456</v>
      </c>
      <c r="BW49" s="9">
        <v>389.2</v>
      </c>
      <c r="BX49" s="18"/>
      <c r="CA49" s="5"/>
      <c r="CB49" s="21"/>
      <c r="CE49" s="18"/>
      <c r="CH49" s="5"/>
      <c r="CL49" s="18"/>
      <c r="CO49" s="5"/>
      <c r="CS49" s="18"/>
      <c r="CV49" s="5"/>
      <c r="DA49" s="5"/>
      <c r="DC49" s="5"/>
      <c r="DH49" s="5"/>
      <c r="DJ49" s="5"/>
      <c r="DO49" s="5"/>
      <c r="DQ49" s="5"/>
      <c r="DV49" s="5"/>
      <c r="DX49" s="5"/>
      <c r="EC49" s="5"/>
      <c r="EE49" s="5"/>
      <c r="EJ49" s="5"/>
      <c r="EL49" s="5"/>
      <c r="EQ49" s="5"/>
      <c r="ER49" s="5"/>
      <c r="ES49" s="8">
        <v>37438</v>
      </c>
      <c r="EU49" s="9">
        <v>137.6</v>
      </c>
      <c r="EW49" s="5"/>
      <c r="EX49" s="5"/>
      <c r="EY49" s="8">
        <v>37074</v>
      </c>
      <c r="FA49" s="9">
        <v>148</v>
      </c>
      <c r="FC49" s="5"/>
      <c r="FD49" s="5"/>
      <c r="FE49" s="8">
        <v>36710</v>
      </c>
      <c r="FG49" s="9">
        <v>153.30000000000001</v>
      </c>
      <c r="FI49" s="5"/>
    </row>
    <row r="50" spans="2:165" x14ac:dyDescent="0.2">
      <c r="B50" s="5"/>
      <c r="C50" s="22">
        <v>45110</v>
      </c>
      <c r="E50" s="9"/>
      <c r="F50" s="18"/>
      <c r="I50" s="5"/>
      <c r="J50" s="22">
        <v>44746</v>
      </c>
      <c r="L50" s="9">
        <v>596.4</v>
      </c>
      <c r="M50" s="18"/>
      <c r="P50" s="5"/>
      <c r="Q50" s="22">
        <v>44382</v>
      </c>
      <c r="S50" s="9">
        <v>347.5</v>
      </c>
      <c r="T50" s="18"/>
      <c r="W50" s="5"/>
      <c r="X50" s="22">
        <v>44018</v>
      </c>
      <c r="Z50" s="9">
        <v>269.60000000000002</v>
      </c>
      <c r="AA50" s="18"/>
      <c r="AD50" s="5"/>
      <c r="AE50" s="22">
        <f>AE49+7</f>
        <v>43654</v>
      </c>
      <c r="AG50" s="9">
        <v>327.5</v>
      </c>
      <c r="AH50" s="18"/>
      <c r="AK50" s="5"/>
      <c r="AL50" s="22">
        <v>43283</v>
      </c>
      <c r="AN50" s="9">
        <v>339</v>
      </c>
      <c r="AO50" s="18"/>
      <c r="AR50" s="5"/>
      <c r="AS50" s="22">
        <v>42919</v>
      </c>
      <c r="AU50" s="9">
        <v>267.10000000000002</v>
      </c>
      <c r="AV50" s="18"/>
      <c r="AY50" s="5"/>
      <c r="AZ50" s="22">
        <v>42555</v>
      </c>
      <c r="BB50" s="9">
        <v>253.5</v>
      </c>
      <c r="BC50" s="18"/>
      <c r="BF50" s="5"/>
      <c r="BG50" s="22">
        <v>42191</v>
      </c>
      <c r="BI50" s="9">
        <v>307.3</v>
      </c>
      <c r="BJ50" s="18"/>
      <c r="BM50" s="5"/>
      <c r="BN50" s="20">
        <v>41827</v>
      </c>
      <c r="BP50" s="9">
        <v>406.9</v>
      </c>
      <c r="BQ50" s="18"/>
      <c r="BT50" s="5"/>
      <c r="BU50" s="20">
        <f>BU49+7</f>
        <v>41463</v>
      </c>
      <c r="BW50" s="9">
        <v>389.5</v>
      </c>
      <c r="BX50" s="18"/>
      <c r="CA50" s="5"/>
      <c r="CB50" s="20">
        <v>41092</v>
      </c>
      <c r="CD50" s="9">
        <v>379.3</v>
      </c>
      <c r="CE50" s="18"/>
      <c r="CH50" s="5"/>
      <c r="CI50" s="8">
        <v>40728</v>
      </c>
      <c r="CK50" s="10">
        <v>397.8</v>
      </c>
      <c r="CL50" s="18"/>
      <c r="CO50" s="5"/>
      <c r="CP50" s="8">
        <v>40364</v>
      </c>
      <c r="CR50" s="10">
        <v>305.5</v>
      </c>
      <c r="CS50" s="18"/>
      <c r="CV50" s="5"/>
      <c r="CW50" s="8">
        <v>40000</v>
      </c>
      <c r="CY50" s="10">
        <v>271.39999999999998</v>
      </c>
      <c r="DA50" s="5"/>
      <c r="DC50" s="5"/>
      <c r="DD50" s="8">
        <v>39636</v>
      </c>
      <c r="DF50" s="10">
        <v>488.7</v>
      </c>
      <c r="DH50" s="5"/>
      <c r="DJ50" s="5"/>
      <c r="DK50" s="8">
        <v>39265</v>
      </c>
      <c r="DM50" s="10">
        <v>291.60000000000002</v>
      </c>
      <c r="DO50" s="5"/>
      <c r="DQ50" s="5"/>
      <c r="DR50" s="8">
        <v>38901</v>
      </c>
      <c r="DT50" s="10">
        <v>295.10000000000002</v>
      </c>
      <c r="DV50" s="5"/>
      <c r="DX50" s="5"/>
      <c r="DY50" s="8">
        <v>38537</v>
      </c>
      <c r="EA50" s="10">
        <v>247.5</v>
      </c>
      <c r="EC50" s="5"/>
      <c r="EE50" s="5"/>
      <c r="EF50" s="8">
        <v>38173</v>
      </c>
      <c r="EH50" s="10">
        <v>179</v>
      </c>
      <c r="EJ50" s="5"/>
      <c r="EL50" s="5"/>
      <c r="EM50" s="8">
        <v>37809</v>
      </c>
      <c r="EO50" s="9">
        <v>153.30000000000001</v>
      </c>
      <c r="EQ50" s="5"/>
      <c r="ER50" s="5"/>
      <c r="ES50" s="8">
        <v>37445</v>
      </c>
      <c r="EU50" s="9">
        <v>137.9</v>
      </c>
      <c r="EW50" s="5"/>
      <c r="EX50" s="5"/>
      <c r="EY50" s="8">
        <v>37081</v>
      </c>
      <c r="FA50" s="9">
        <v>147.30000000000001</v>
      </c>
      <c r="FC50" s="5"/>
      <c r="FD50" s="5"/>
      <c r="FE50" s="8">
        <v>36717</v>
      </c>
      <c r="FG50" s="9">
        <v>153.80000000000001</v>
      </c>
      <c r="FI50" s="5"/>
    </row>
    <row r="51" spans="2:165" x14ac:dyDescent="0.2">
      <c r="B51" s="5"/>
      <c r="C51" s="22">
        <f>C50+7</f>
        <v>45117</v>
      </c>
      <c r="E51" s="9"/>
      <c r="F51" s="18"/>
      <c r="I51" s="5"/>
      <c r="J51" s="22">
        <f>J50+7</f>
        <v>44753</v>
      </c>
      <c r="L51" s="9">
        <v>586.5</v>
      </c>
      <c r="M51" s="18"/>
      <c r="P51" s="5"/>
      <c r="Q51" s="22">
        <f>Q50+7</f>
        <v>44389</v>
      </c>
      <c r="S51" s="9">
        <v>347.7</v>
      </c>
      <c r="T51" s="18"/>
      <c r="W51" s="5"/>
      <c r="X51" s="22">
        <f>X50+7</f>
        <v>44025</v>
      </c>
      <c r="Z51" s="9">
        <v>270.7</v>
      </c>
      <c r="AA51" s="18"/>
      <c r="AD51" s="5"/>
      <c r="AE51" s="22">
        <f>AE50+7</f>
        <v>43661</v>
      </c>
      <c r="AG51" s="9">
        <v>327.2</v>
      </c>
      <c r="AH51" s="18"/>
      <c r="AK51" s="5"/>
      <c r="AL51" s="22">
        <f>AL50+7</f>
        <v>43290</v>
      </c>
      <c r="AN51" s="9">
        <v>340.5</v>
      </c>
      <c r="AO51" s="18"/>
      <c r="AR51" s="5"/>
      <c r="AS51" s="22">
        <f>AS50+7</f>
        <v>42926</v>
      </c>
      <c r="AU51" s="9">
        <v>267.2</v>
      </c>
      <c r="AV51" s="18"/>
      <c r="AY51" s="5"/>
      <c r="AZ51" s="22">
        <f>AZ50+7</f>
        <v>42562</v>
      </c>
      <c r="BB51" s="9">
        <v>252.1</v>
      </c>
      <c r="BC51" s="18"/>
      <c r="BF51" s="5"/>
      <c r="BG51" s="22">
        <f>BG50+7</f>
        <v>42198</v>
      </c>
      <c r="BI51" s="9">
        <v>303.8</v>
      </c>
      <c r="BJ51" s="18"/>
      <c r="BM51" s="5"/>
      <c r="BN51" s="20">
        <f>BN50+7</f>
        <v>41834</v>
      </c>
      <c r="BP51" s="9">
        <v>405.1</v>
      </c>
      <c r="BQ51" s="18"/>
      <c r="BT51" s="5"/>
      <c r="BU51" s="20">
        <f>BU50+7</f>
        <v>41470</v>
      </c>
      <c r="BW51" s="9">
        <v>393.9</v>
      </c>
      <c r="BX51" s="18"/>
      <c r="CA51" s="5"/>
      <c r="CB51" s="20">
        <f>CB50+7</f>
        <v>41099</v>
      </c>
      <c r="CD51" s="9">
        <v>381.8</v>
      </c>
      <c r="CE51" s="18"/>
      <c r="CH51" s="5"/>
      <c r="CI51" s="8">
        <v>40735</v>
      </c>
      <c r="CK51" s="10">
        <v>403.4</v>
      </c>
      <c r="CL51" s="18"/>
      <c r="CO51" s="5"/>
      <c r="CP51" s="8">
        <v>40371</v>
      </c>
      <c r="CR51" s="10">
        <v>302.2</v>
      </c>
      <c r="CS51" s="18"/>
      <c r="CV51" s="5"/>
      <c r="CW51" s="8">
        <v>40007</v>
      </c>
      <c r="CY51" s="10">
        <v>266.3</v>
      </c>
      <c r="DA51" s="5"/>
      <c r="DC51" s="5"/>
      <c r="DD51" s="8">
        <v>39643</v>
      </c>
      <c r="DF51" s="10">
        <v>491.2</v>
      </c>
      <c r="DH51" s="5"/>
      <c r="DJ51" s="5"/>
      <c r="DK51" s="8">
        <v>39272</v>
      </c>
      <c r="DM51" s="10">
        <v>293.60000000000002</v>
      </c>
      <c r="DO51" s="5"/>
      <c r="DQ51" s="5"/>
      <c r="DR51" s="8">
        <v>38908</v>
      </c>
      <c r="DT51" s="10">
        <v>296.3</v>
      </c>
      <c r="DV51" s="5"/>
      <c r="DX51" s="5"/>
      <c r="DY51" s="8">
        <v>38544</v>
      </c>
      <c r="EA51" s="10">
        <v>252.4</v>
      </c>
      <c r="EC51" s="5"/>
      <c r="EE51" s="5"/>
      <c r="EF51" s="8">
        <v>38180</v>
      </c>
      <c r="EH51" s="10">
        <v>181</v>
      </c>
      <c r="EJ51" s="5"/>
      <c r="EL51" s="5"/>
      <c r="EM51" s="8">
        <v>37816</v>
      </c>
      <c r="EO51" s="9">
        <v>154.4</v>
      </c>
      <c r="EQ51" s="5"/>
      <c r="ER51" s="5"/>
      <c r="ES51" s="8">
        <v>37452</v>
      </c>
      <c r="EU51" s="9">
        <v>138.5</v>
      </c>
      <c r="EW51" s="5"/>
      <c r="EX51" s="5"/>
      <c r="EY51" s="8">
        <v>37088</v>
      </c>
      <c r="FA51" s="9">
        <v>145.69999999999999</v>
      </c>
      <c r="FC51" s="5"/>
      <c r="FD51" s="5"/>
      <c r="FE51" s="8">
        <v>36724</v>
      </c>
      <c r="FG51" s="9">
        <v>152.80000000000001</v>
      </c>
      <c r="FI51" s="5"/>
    </row>
    <row r="52" spans="2:165" x14ac:dyDescent="0.2">
      <c r="B52" s="5"/>
      <c r="C52" s="22">
        <f>C51+7</f>
        <v>45124</v>
      </c>
      <c r="E52" s="9"/>
      <c r="F52" s="18"/>
      <c r="I52" s="5"/>
      <c r="J52" s="22">
        <f>J51+7</f>
        <v>44760</v>
      </c>
      <c r="L52" s="9">
        <v>574</v>
      </c>
      <c r="M52" s="18"/>
      <c r="P52" s="5"/>
      <c r="Q52" s="22">
        <f>Q51+7</f>
        <v>44396</v>
      </c>
      <c r="S52" s="9">
        <v>347.8</v>
      </c>
      <c r="T52" s="18"/>
      <c r="W52" s="5"/>
      <c r="X52" s="22">
        <f>X51+7</f>
        <v>44032</v>
      </c>
      <c r="Z52" s="9">
        <v>269.89999999999998</v>
      </c>
      <c r="AA52" s="18"/>
      <c r="AD52" s="5"/>
      <c r="AE52" s="22">
        <f>AE51+7</f>
        <v>43668</v>
      </c>
      <c r="AG52" s="9">
        <v>325.89999999999998</v>
      </c>
      <c r="AH52" s="18"/>
      <c r="AK52" s="5"/>
      <c r="AL52" s="22">
        <f>AL51+7</f>
        <v>43297</v>
      </c>
      <c r="AN52" s="9">
        <v>340.5</v>
      </c>
      <c r="AO52" s="18"/>
      <c r="AR52" s="5"/>
      <c r="AS52" s="22">
        <f>AS51+7</f>
        <v>42933</v>
      </c>
      <c r="AU52" s="9">
        <v>267.8</v>
      </c>
      <c r="AV52" s="18"/>
      <c r="AY52" s="5"/>
      <c r="AZ52" s="22">
        <f>AZ51+7</f>
        <v>42569</v>
      </c>
      <c r="BB52" s="9">
        <v>250.3</v>
      </c>
      <c r="BC52" s="18"/>
      <c r="BF52" s="5"/>
      <c r="BG52" s="22">
        <f>BG51+7</f>
        <v>42205</v>
      </c>
      <c r="BI52" s="9">
        <v>298.5</v>
      </c>
      <c r="BJ52" s="18"/>
      <c r="BM52" s="5"/>
      <c r="BN52" s="20">
        <f>BN51+7</f>
        <v>41841</v>
      </c>
      <c r="BP52" s="9">
        <v>401.4</v>
      </c>
      <c r="BQ52" s="18"/>
      <c r="BT52" s="5"/>
      <c r="BU52" s="20">
        <f>BU51+7</f>
        <v>41477</v>
      </c>
      <c r="BW52" s="9">
        <v>397.1</v>
      </c>
      <c r="BX52" s="18"/>
      <c r="CA52" s="5"/>
      <c r="CB52" s="20">
        <f>CB51+7</f>
        <v>41106</v>
      </c>
      <c r="CD52" s="9">
        <v>383.8</v>
      </c>
      <c r="CE52" s="18"/>
      <c r="CH52" s="5"/>
      <c r="CI52" s="8">
        <v>40742</v>
      </c>
      <c r="CK52" s="10">
        <v>406.6</v>
      </c>
      <c r="CL52" s="18"/>
      <c r="CO52" s="5"/>
      <c r="CP52" s="8">
        <v>40378</v>
      </c>
      <c r="CR52" s="10">
        <v>301.2</v>
      </c>
      <c r="CS52" s="18"/>
      <c r="CV52" s="5"/>
      <c r="CW52" s="8">
        <v>40014</v>
      </c>
      <c r="CY52" s="10">
        <v>263</v>
      </c>
      <c r="DA52" s="5"/>
      <c r="DC52" s="5"/>
      <c r="DD52" s="8">
        <v>39650</v>
      </c>
      <c r="DF52" s="10">
        <v>486.9</v>
      </c>
      <c r="DH52" s="5"/>
      <c r="DJ52" s="5"/>
      <c r="DK52" s="8">
        <v>39279</v>
      </c>
      <c r="DM52" s="10">
        <v>294.89999999999998</v>
      </c>
      <c r="DO52" s="5"/>
      <c r="DQ52" s="5"/>
      <c r="DR52" s="8">
        <v>38915</v>
      </c>
      <c r="DT52" s="10">
        <v>299.2</v>
      </c>
      <c r="DV52" s="5"/>
      <c r="DX52" s="5"/>
      <c r="DY52" s="8">
        <v>38551</v>
      </c>
      <c r="EA52" s="10">
        <v>252.1</v>
      </c>
      <c r="EC52" s="5"/>
      <c r="EE52" s="5"/>
      <c r="EF52" s="8">
        <v>38187</v>
      </c>
      <c r="EH52" s="10">
        <v>182</v>
      </c>
      <c r="EJ52" s="5"/>
      <c r="EL52" s="5"/>
      <c r="EM52" s="8">
        <v>37823</v>
      </c>
      <c r="EO52" s="9">
        <v>154.5</v>
      </c>
      <c r="EQ52" s="5"/>
      <c r="ER52" s="5"/>
      <c r="ES52" s="8">
        <v>37459</v>
      </c>
      <c r="EU52" s="9">
        <v>139.1</v>
      </c>
      <c r="EW52" s="5"/>
      <c r="EX52" s="5"/>
      <c r="EY52" s="8">
        <v>37095</v>
      </c>
      <c r="FA52" s="9">
        <v>143.6</v>
      </c>
      <c r="FC52" s="5"/>
      <c r="FD52" s="5"/>
      <c r="FE52" s="8">
        <v>36731</v>
      </c>
      <c r="FG52" s="9">
        <v>151.5</v>
      </c>
      <c r="FI52" s="5"/>
    </row>
    <row r="53" spans="2:165" ht="15.75" x14ac:dyDescent="0.25">
      <c r="B53" s="5"/>
      <c r="C53" s="22">
        <f>C52+7</f>
        <v>45131</v>
      </c>
      <c r="E53" s="9"/>
      <c r="F53" s="18"/>
      <c r="I53" s="5"/>
      <c r="J53" s="22">
        <f>J52+7</f>
        <v>44767</v>
      </c>
      <c r="L53" s="9">
        <v>562</v>
      </c>
      <c r="M53" s="18"/>
      <c r="P53" s="5"/>
      <c r="Q53" s="22">
        <f>Q52+7</f>
        <v>44403</v>
      </c>
      <c r="S53" s="9">
        <v>347.3</v>
      </c>
      <c r="T53" s="18"/>
      <c r="W53" s="5"/>
      <c r="X53" s="22">
        <f>X52+7</f>
        <v>44039</v>
      </c>
      <c r="Z53" s="9">
        <v>269.7</v>
      </c>
      <c r="AA53" s="18"/>
      <c r="AD53" s="5"/>
      <c r="AE53" s="22">
        <f>AE52+7</f>
        <v>43675</v>
      </c>
      <c r="AG53" s="9">
        <v>324.60000000000002</v>
      </c>
      <c r="AH53" s="18"/>
      <c r="AK53" s="5"/>
      <c r="AL53" s="22">
        <f>AL52+7</f>
        <v>43304</v>
      </c>
      <c r="AN53" s="9">
        <v>338.9</v>
      </c>
      <c r="AO53" s="18"/>
      <c r="AR53" s="5"/>
      <c r="AS53" s="22">
        <f>AS52+7</f>
        <v>42940</v>
      </c>
      <c r="AU53" s="9">
        <v>268.5</v>
      </c>
      <c r="AV53" s="18"/>
      <c r="AY53" s="5"/>
      <c r="AZ53" s="22">
        <f>AZ52+7</f>
        <v>42576</v>
      </c>
      <c r="BA53" s="2"/>
      <c r="BB53" s="9">
        <v>248.1</v>
      </c>
      <c r="BC53" s="18"/>
      <c r="BF53" s="5"/>
      <c r="BG53" s="22">
        <f>BG52+7</f>
        <v>42212</v>
      </c>
      <c r="BH53" s="2"/>
      <c r="BI53" s="9">
        <v>291.8</v>
      </c>
      <c r="BJ53" s="18"/>
      <c r="BM53" s="5"/>
      <c r="BN53" s="20">
        <f>BN52+7</f>
        <v>41848</v>
      </c>
      <c r="BO53" s="2"/>
      <c r="BP53" s="9">
        <v>399.3</v>
      </c>
      <c r="BQ53" s="18"/>
      <c r="BT53" s="5"/>
      <c r="BU53" s="20">
        <f>BU52+7</f>
        <v>41484</v>
      </c>
      <c r="BV53" s="2"/>
      <c r="BW53" s="9">
        <v>399.3</v>
      </c>
      <c r="BX53" s="18"/>
      <c r="CA53" s="5"/>
      <c r="CB53" s="20">
        <f>CB52+7</f>
        <v>41113</v>
      </c>
      <c r="CD53" s="9">
        <v>390</v>
      </c>
      <c r="CE53" s="18"/>
      <c r="CH53" s="5"/>
      <c r="CI53" s="8">
        <v>40749</v>
      </c>
      <c r="CK53" s="10">
        <v>409</v>
      </c>
      <c r="CL53" s="18"/>
      <c r="CO53" s="5"/>
      <c r="CP53" s="8">
        <v>40385</v>
      </c>
      <c r="CR53" s="10">
        <v>302</v>
      </c>
      <c r="CS53" s="18"/>
      <c r="CV53" s="5"/>
      <c r="CW53" s="8">
        <v>40021</v>
      </c>
      <c r="CY53" s="10">
        <v>264.3</v>
      </c>
      <c r="DA53" s="5"/>
      <c r="DC53" s="5"/>
      <c r="DD53" s="8">
        <v>39657</v>
      </c>
      <c r="DF53" s="10">
        <v>477.2</v>
      </c>
      <c r="DH53" s="5"/>
      <c r="DJ53" s="5"/>
      <c r="DK53" s="8">
        <v>39286</v>
      </c>
      <c r="DM53" s="10">
        <v>294.5</v>
      </c>
      <c r="DO53" s="5"/>
      <c r="DQ53" s="5"/>
      <c r="DR53" s="8">
        <v>38922</v>
      </c>
      <c r="DT53" s="10">
        <v>300.2</v>
      </c>
      <c r="DV53" s="5"/>
      <c r="DX53" s="5"/>
      <c r="DY53" s="8">
        <v>38558</v>
      </c>
      <c r="EA53" s="10">
        <v>248.1</v>
      </c>
      <c r="EC53" s="5"/>
      <c r="EE53" s="5"/>
      <c r="EF53" s="8">
        <v>38194</v>
      </c>
      <c r="EH53" s="10">
        <v>182.8</v>
      </c>
      <c r="EJ53" s="5"/>
      <c r="EL53" s="5"/>
      <c r="EM53" s="8">
        <v>37830</v>
      </c>
      <c r="EO53" s="9">
        <v>153.6</v>
      </c>
      <c r="EQ53" s="5"/>
      <c r="ER53" s="5"/>
      <c r="ES53" s="8">
        <v>37466</v>
      </c>
      <c r="EU53" s="9">
        <v>139.80000000000001</v>
      </c>
      <c r="EW53" s="5"/>
      <c r="EX53" s="5"/>
      <c r="EY53" s="8">
        <v>37102</v>
      </c>
      <c r="FA53" s="9">
        <v>142.9</v>
      </c>
      <c r="FC53" s="5"/>
      <c r="FD53" s="5"/>
      <c r="FE53" s="8">
        <v>36738</v>
      </c>
      <c r="FG53" s="9">
        <v>149.80000000000001</v>
      </c>
      <c r="FI53" s="5"/>
    </row>
    <row r="54" spans="2:165" ht="15.75" x14ac:dyDescent="0.25">
      <c r="B54" s="5"/>
      <c r="C54" s="11" t="s">
        <v>319</v>
      </c>
      <c r="E54" s="12">
        <f>SUM(E50:E53)/4</f>
        <v>0</v>
      </c>
      <c r="F54" s="18"/>
      <c r="I54" s="5"/>
      <c r="J54" s="11" t="s">
        <v>305</v>
      </c>
      <c r="L54" s="12">
        <f>SUM(L50:L53)/4</f>
        <v>579.72500000000002</v>
      </c>
      <c r="M54" s="18"/>
      <c r="P54" s="5"/>
      <c r="Q54" s="11" t="s">
        <v>293</v>
      </c>
      <c r="S54" s="12">
        <f>SUM(S50:S53)/4</f>
        <v>347.57499999999999</v>
      </c>
      <c r="T54" s="18"/>
      <c r="W54" s="5"/>
      <c r="X54" s="11" t="s">
        <v>280</v>
      </c>
      <c r="Z54" s="12">
        <f>SUM(Z50:Z53)/4</f>
        <v>269.97499999999997</v>
      </c>
      <c r="AA54" s="18"/>
      <c r="AD54" s="5"/>
      <c r="AE54" s="11" t="s">
        <v>266</v>
      </c>
      <c r="AG54" s="12">
        <f>SUM(AG49:AG53)/5</f>
        <v>326.43999999999994</v>
      </c>
      <c r="AH54" s="18"/>
      <c r="AK54" s="5"/>
      <c r="AL54" s="22">
        <f>AL53+7</f>
        <v>43311</v>
      </c>
      <c r="AN54" s="9">
        <v>339</v>
      </c>
      <c r="AO54" s="18"/>
      <c r="AR54" s="5"/>
      <c r="AS54" s="22">
        <f>AS53+7</f>
        <v>42947</v>
      </c>
      <c r="AU54" s="9">
        <v>270.60000000000002</v>
      </c>
      <c r="AV54" s="18"/>
      <c r="AY54" s="5"/>
      <c r="AZ54" s="11" t="s">
        <v>228</v>
      </c>
      <c r="BB54" s="12">
        <f>SUM(BB50:BB53)/4</f>
        <v>251.00000000000003</v>
      </c>
      <c r="BC54" s="18"/>
      <c r="BF54" s="5"/>
      <c r="BG54" s="11" t="s">
        <v>215</v>
      </c>
      <c r="BI54" s="12">
        <f>SUM(BI50:BI53)/4</f>
        <v>300.35000000000002</v>
      </c>
      <c r="BJ54" s="18"/>
      <c r="BM54" s="5"/>
      <c r="BN54" s="11" t="s">
        <v>202</v>
      </c>
      <c r="BP54" s="12">
        <f>SUM(BP50:BP53)/4</f>
        <v>403.17500000000001</v>
      </c>
      <c r="BQ54" s="18"/>
      <c r="BT54" s="5"/>
      <c r="BU54" s="11" t="s">
        <v>189</v>
      </c>
      <c r="BW54" s="12">
        <f>SUM(BW49:BW53)/5</f>
        <v>393.79999999999995</v>
      </c>
      <c r="BX54" s="18"/>
      <c r="CA54" s="5"/>
      <c r="CB54" s="20">
        <v>41120</v>
      </c>
      <c r="CC54" s="2"/>
      <c r="CD54" s="9">
        <v>390.8</v>
      </c>
      <c r="CE54" s="18"/>
      <c r="CH54" s="5"/>
      <c r="CI54" s="11" t="s">
        <v>163</v>
      </c>
      <c r="CJ54" s="2"/>
      <c r="CK54" s="12">
        <f>SUM(CK50:CK53)/4</f>
        <v>404.20000000000005</v>
      </c>
      <c r="CL54" s="18"/>
      <c r="CO54" s="5"/>
      <c r="CP54" s="11" t="s">
        <v>150</v>
      </c>
      <c r="CQ54" s="2"/>
      <c r="CR54" s="12">
        <f>SUM(CR50:CR53)/4</f>
        <v>302.72500000000002</v>
      </c>
      <c r="CS54" s="18"/>
      <c r="CV54" s="5"/>
      <c r="CW54" s="11" t="s">
        <v>136</v>
      </c>
      <c r="CX54" s="2"/>
      <c r="CY54" s="12">
        <f>SUM(CY50:CY53)/4</f>
        <v>266.25</v>
      </c>
      <c r="DA54" s="5"/>
      <c r="DC54" s="5"/>
      <c r="DD54" s="11" t="s">
        <v>124</v>
      </c>
      <c r="DE54" s="2"/>
      <c r="DF54" s="12">
        <f>SUM(DF50:DF53)/4</f>
        <v>486</v>
      </c>
      <c r="DH54" s="5"/>
      <c r="DJ54" s="5"/>
      <c r="DK54" s="8">
        <v>39293</v>
      </c>
      <c r="DM54" s="10">
        <v>292.3</v>
      </c>
      <c r="DO54" s="5"/>
      <c r="DQ54" s="5"/>
      <c r="DR54" s="8">
        <v>38929</v>
      </c>
      <c r="DT54" s="10">
        <v>303</v>
      </c>
      <c r="DV54" s="5"/>
      <c r="DX54" s="5"/>
      <c r="DY54" s="11" t="s">
        <v>9</v>
      </c>
      <c r="DZ54" s="2"/>
      <c r="EA54" s="12">
        <f>SUM(EA50:EA53)/4</f>
        <v>250.02500000000001</v>
      </c>
      <c r="EC54" s="5"/>
      <c r="EE54" s="5"/>
      <c r="EF54" s="11" t="s">
        <v>24</v>
      </c>
      <c r="EG54" s="2"/>
      <c r="EH54" s="12">
        <f>SUM(EH50:EH53)/4</f>
        <v>181.2</v>
      </c>
      <c r="EJ54" s="5"/>
      <c r="EL54" s="5"/>
      <c r="EM54" s="11" t="s">
        <v>40</v>
      </c>
      <c r="EN54" s="2"/>
      <c r="EO54" s="12">
        <f>SUM(EO50:EO53)/4</f>
        <v>153.95000000000002</v>
      </c>
      <c r="EQ54" s="5"/>
      <c r="ER54" s="5"/>
      <c r="ES54" s="11" t="s">
        <v>55</v>
      </c>
      <c r="ET54" s="2"/>
      <c r="EU54" s="12">
        <f>SUM(EU49:EU53)/5</f>
        <v>138.58000000000001</v>
      </c>
      <c r="EW54" s="5"/>
      <c r="EX54" s="5"/>
      <c r="EY54" s="11" t="s">
        <v>70</v>
      </c>
      <c r="EZ54" s="2"/>
      <c r="FA54" s="12">
        <f>SUM(FA49:FA53)/5</f>
        <v>145.5</v>
      </c>
      <c r="FC54" s="5"/>
      <c r="FD54" s="5"/>
      <c r="FE54" s="11" t="s">
        <v>85</v>
      </c>
      <c r="FF54" s="2"/>
      <c r="FG54" s="12">
        <f>SUM(FG49:FG53)/5</f>
        <v>152.24</v>
      </c>
      <c r="FI54" s="5"/>
    </row>
    <row r="55" spans="2:165" ht="15.75" x14ac:dyDescent="0.25">
      <c r="B55" s="5"/>
      <c r="C55" s="22"/>
      <c r="E55" s="9"/>
      <c r="F55" s="18"/>
      <c r="I55" s="5"/>
      <c r="J55" s="22"/>
      <c r="L55" s="9"/>
      <c r="M55" s="18"/>
      <c r="P55" s="5"/>
      <c r="Q55" s="22"/>
      <c r="S55" s="9"/>
      <c r="T55" s="18"/>
      <c r="W55" s="5"/>
      <c r="X55" s="22"/>
      <c r="Z55" s="9"/>
      <c r="AA55" s="18"/>
      <c r="AD55" s="5"/>
      <c r="AE55" s="22"/>
      <c r="AG55" s="9"/>
      <c r="AH55" s="18"/>
      <c r="AK55" s="5"/>
      <c r="AL55" s="11" t="s">
        <v>254</v>
      </c>
      <c r="AN55" s="12">
        <f>SUM(AN50:AN54)/5</f>
        <v>339.58000000000004</v>
      </c>
      <c r="AO55" s="18"/>
      <c r="AR55" s="5"/>
      <c r="AS55" s="11" t="s">
        <v>241</v>
      </c>
      <c r="AU55" s="12">
        <f>SUM(AU50:AU54)/5</f>
        <v>268.23999999999995</v>
      </c>
      <c r="AV55" s="18"/>
      <c r="AY55" s="5"/>
      <c r="AZ55" s="23"/>
      <c r="BC55" s="18"/>
      <c r="BF55" s="5"/>
      <c r="BG55" s="23"/>
      <c r="BJ55" s="18"/>
      <c r="BM55" s="5"/>
      <c r="BN55" s="21"/>
      <c r="BQ55" s="18"/>
      <c r="BT55" s="5"/>
      <c r="BU55" s="21"/>
      <c r="BX55" s="18"/>
      <c r="CA55" s="5"/>
      <c r="CB55" s="11" t="s">
        <v>176</v>
      </c>
      <c r="CD55" s="12">
        <f>SUM(CD50:CD54)/5</f>
        <v>385.14</v>
      </c>
      <c r="CE55" s="18"/>
      <c r="CH55" s="5"/>
      <c r="CL55" s="18"/>
      <c r="CO55" s="5"/>
      <c r="CS55" s="18"/>
      <c r="CV55" s="5"/>
      <c r="DA55" s="5"/>
      <c r="DC55" s="5"/>
      <c r="DH55" s="5"/>
      <c r="DJ55" s="5"/>
      <c r="DK55" s="11" t="s">
        <v>111</v>
      </c>
      <c r="DL55" s="2"/>
      <c r="DM55" s="12">
        <f>SUM(DM50:DM54)/5</f>
        <v>293.38</v>
      </c>
      <c r="DO55" s="5"/>
      <c r="DQ55" s="5"/>
      <c r="DR55" s="11" t="s">
        <v>98</v>
      </c>
      <c r="DS55" s="2"/>
      <c r="DT55" s="12">
        <f>SUM(DT50:DT54)/5</f>
        <v>298.76000000000005</v>
      </c>
      <c r="DV55" s="5"/>
      <c r="DX55" s="5"/>
      <c r="EC55" s="5"/>
      <c r="EE55" s="5"/>
      <c r="EJ55" s="5"/>
      <c r="EL55" s="5"/>
      <c r="EQ55" s="5"/>
      <c r="ER55" s="5"/>
      <c r="EW55" s="5"/>
      <c r="EX55" s="5"/>
      <c r="FC55" s="5"/>
      <c r="FD55" s="5"/>
      <c r="FI55" s="5"/>
    </row>
    <row r="56" spans="2:165" x14ac:dyDescent="0.2">
      <c r="B56" s="5"/>
      <c r="C56" s="22">
        <v>45145</v>
      </c>
      <c r="E56" s="9"/>
      <c r="F56" s="18"/>
      <c r="I56" s="5"/>
      <c r="J56" s="22">
        <v>44774</v>
      </c>
      <c r="L56" s="9">
        <v>551.79999999999995</v>
      </c>
      <c r="M56" s="18"/>
      <c r="P56" s="5"/>
      <c r="Q56" s="22">
        <v>44410</v>
      </c>
      <c r="S56" s="9">
        <v>349.3</v>
      </c>
      <c r="T56" s="18"/>
      <c r="W56" s="5"/>
      <c r="X56" s="22">
        <v>44046</v>
      </c>
      <c r="Z56" s="9">
        <v>269.60000000000002</v>
      </c>
      <c r="AA56" s="18"/>
      <c r="AD56" s="5"/>
      <c r="AE56" s="22">
        <v>43682</v>
      </c>
      <c r="AG56" s="9">
        <v>323.3</v>
      </c>
      <c r="AH56" s="18"/>
      <c r="AK56" s="5"/>
      <c r="AL56" s="22"/>
      <c r="AN56" s="9"/>
      <c r="AO56" s="18"/>
      <c r="AR56" s="5"/>
      <c r="AS56" s="22"/>
      <c r="AU56" s="9"/>
      <c r="AV56" s="18"/>
      <c r="AY56" s="5"/>
      <c r="AZ56" s="22">
        <v>42583</v>
      </c>
      <c r="BB56" s="9">
        <v>244.1</v>
      </c>
      <c r="BC56" s="18"/>
      <c r="BF56" s="5"/>
      <c r="BG56" s="22">
        <v>42219</v>
      </c>
      <c r="BI56" s="9">
        <v>288.5</v>
      </c>
      <c r="BJ56" s="18"/>
      <c r="BM56" s="5"/>
      <c r="BN56" s="20">
        <v>41855</v>
      </c>
      <c r="BP56" s="9">
        <v>398.9</v>
      </c>
      <c r="BQ56" s="18"/>
      <c r="BT56" s="5"/>
      <c r="BU56" s="20">
        <v>41491</v>
      </c>
      <c r="BW56" s="9">
        <v>398.3</v>
      </c>
      <c r="BX56" s="18"/>
      <c r="CA56" s="5"/>
      <c r="CB56" s="21"/>
      <c r="CE56" s="18"/>
      <c r="CH56" s="5"/>
      <c r="CI56" s="8">
        <v>40756</v>
      </c>
      <c r="CK56" s="10">
        <v>409</v>
      </c>
      <c r="CL56" s="18"/>
      <c r="CO56" s="5"/>
      <c r="CP56" s="8">
        <v>40392</v>
      </c>
      <c r="CR56" s="10">
        <v>302</v>
      </c>
      <c r="CS56" s="18"/>
      <c r="CV56" s="5"/>
      <c r="CW56" s="8">
        <v>40028</v>
      </c>
      <c r="CY56" s="10">
        <v>267.10000000000002</v>
      </c>
      <c r="DA56" s="5"/>
      <c r="DC56" s="5"/>
      <c r="DD56" s="8">
        <v>39664</v>
      </c>
      <c r="DF56" s="10">
        <v>467.2</v>
      </c>
      <c r="DH56" s="5"/>
      <c r="DJ56" s="5"/>
      <c r="DO56" s="5"/>
      <c r="DQ56" s="5"/>
      <c r="DV56" s="5"/>
      <c r="DX56" s="5"/>
      <c r="DY56" s="8">
        <v>38565</v>
      </c>
      <c r="EA56" s="10">
        <v>246.5</v>
      </c>
      <c r="EC56" s="5"/>
      <c r="EE56" s="5"/>
      <c r="EF56" s="8">
        <v>38201</v>
      </c>
      <c r="EH56" s="10">
        <v>185.6</v>
      </c>
      <c r="EJ56" s="5"/>
      <c r="EL56" s="5"/>
      <c r="EM56" s="8">
        <v>37837</v>
      </c>
      <c r="EO56" s="9">
        <v>154.30000000000001</v>
      </c>
      <c r="EQ56" s="5"/>
      <c r="ER56" s="5"/>
      <c r="ES56" s="8">
        <v>37473</v>
      </c>
      <c r="EU56" s="9">
        <v>139.9</v>
      </c>
      <c r="EW56" s="5"/>
      <c r="EX56" s="5"/>
      <c r="EY56" s="8">
        <v>37109</v>
      </c>
      <c r="FA56" s="9">
        <v>142.6</v>
      </c>
      <c r="FC56" s="5"/>
      <c r="FD56" s="5"/>
      <c r="FE56" s="8">
        <v>36745</v>
      </c>
      <c r="FG56" s="9">
        <v>150.6</v>
      </c>
      <c r="FI56" s="5"/>
    </row>
    <row r="57" spans="2:165" x14ac:dyDescent="0.2">
      <c r="B57" s="5"/>
      <c r="C57" s="22">
        <f>C56+7</f>
        <v>45152</v>
      </c>
      <c r="E57" s="9"/>
      <c r="F57" s="18"/>
      <c r="I57" s="5"/>
      <c r="J57" s="22">
        <f>J56+7</f>
        <v>44781</v>
      </c>
      <c r="L57" s="9">
        <v>538.40000000000009</v>
      </c>
      <c r="M57" s="18"/>
      <c r="P57" s="5"/>
      <c r="Q57" s="22">
        <f>Q56+7</f>
        <v>44417</v>
      </c>
      <c r="S57" s="9">
        <v>349.3</v>
      </c>
      <c r="T57" s="18"/>
      <c r="W57" s="5"/>
      <c r="X57" s="22">
        <f>X56+7</f>
        <v>44053</v>
      </c>
      <c r="Z57" s="9">
        <v>269.2</v>
      </c>
      <c r="AA57" s="18"/>
      <c r="AD57" s="5"/>
      <c r="AE57" s="22">
        <f>AE56+7</f>
        <v>43689</v>
      </c>
      <c r="AG57" s="9">
        <v>321.5</v>
      </c>
      <c r="AH57" s="18"/>
      <c r="AK57" s="5"/>
      <c r="AL57" s="22">
        <v>43318</v>
      </c>
      <c r="AN57" s="9">
        <v>339.3</v>
      </c>
      <c r="AO57" s="18"/>
      <c r="AR57" s="5"/>
      <c r="AS57" s="22">
        <v>42954</v>
      </c>
      <c r="AU57" s="9">
        <v>275.10000000000002</v>
      </c>
      <c r="AV57" s="18"/>
      <c r="AY57" s="5"/>
      <c r="AZ57" s="22">
        <f>AZ56+7</f>
        <v>42590</v>
      </c>
      <c r="BB57" s="9">
        <v>241.2</v>
      </c>
      <c r="BC57" s="18"/>
      <c r="BF57" s="5"/>
      <c r="BG57" s="22">
        <f>BG56+7</f>
        <v>42226</v>
      </c>
      <c r="BI57" s="9">
        <v>283.2</v>
      </c>
      <c r="BJ57" s="18"/>
      <c r="BM57" s="5"/>
      <c r="BN57" s="20">
        <f>BN56+7</f>
        <v>41862</v>
      </c>
      <c r="BP57" s="9">
        <v>397.4</v>
      </c>
      <c r="BQ57" s="18"/>
      <c r="BT57" s="5"/>
      <c r="BU57" s="20">
        <f>BU56+7</f>
        <v>41498</v>
      </c>
      <c r="BW57" s="9">
        <v>397.2</v>
      </c>
      <c r="BX57" s="18"/>
      <c r="CA57" s="5"/>
      <c r="CB57" s="20">
        <v>41127</v>
      </c>
      <c r="CD57" s="9">
        <v>393.4</v>
      </c>
      <c r="CE57" s="18"/>
      <c r="CH57" s="5"/>
      <c r="CI57" s="8">
        <v>40763</v>
      </c>
      <c r="CK57" s="10">
        <v>405.3</v>
      </c>
      <c r="CL57" s="18"/>
      <c r="CO57" s="5"/>
      <c r="CP57" s="8">
        <v>40399</v>
      </c>
      <c r="CR57" s="10">
        <v>308.60000000000002</v>
      </c>
      <c r="CS57" s="18"/>
      <c r="CV57" s="5"/>
      <c r="CW57" s="8">
        <v>40035</v>
      </c>
      <c r="CY57" s="10">
        <v>275.5</v>
      </c>
      <c r="DA57" s="5"/>
      <c r="DC57" s="5"/>
      <c r="DD57" s="8">
        <v>39671</v>
      </c>
      <c r="DF57" s="10">
        <v>456.3</v>
      </c>
      <c r="DH57" s="5"/>
      <c r="DJ57" s="5"/>
      <c r="DK57" s="8">
        <v>39300</v>
      </c>
      <c r="DM57" s="10">
        <v>294.5</v>
      </c>
      <c r="DO57" s="5"/>
      <c r="DQ57" s="5"/>
      <c r="DR57" s="8">
        <v>38936</v>
      </c>
      <c r="DT57" s="10">
        <v>310.39999999999998</v>
      </c>
      <c r="DV57" s="5"/>
      <c r="DX57" s="5"/>
      <c r="DY57" s="8">
        <v>38572</v>
      </c>
      <c r="EA57" s="10">
        <v>248.4</v>
      </c>
      <c r="EC57" s="5"/>
      <c r="EE57" s="5"/>
      <c r="EF57" s="8">
        <v>38208</v>
      </c>
      <c r="EH57" s="10">
        <v>189.1</v>
      </c>
      <c r="EJ57" s="5"/>
      <c r="EL57" s="5"/>
      <c r="EM57" s="8">
        <v>37844</v>
      </c>
      <c r="EO57" s="9">
        <v>157.30000000000001</v>
      </c>
      <c r="EQ57" s="5"/>
      <c r="ER57" s="5"/>
      <c r="ES57" s="8">
        <v>37480</v>
      </c>
      <c r="EU57" s="9">
        <v>139.6</v>
      </c>
      <c r="EW57" s="5"/>
      <c r="EX57" s="5"/>
      <c r="EY57" s="8">
        <v>37116</v>
      </c>
      <c r="FA57" s="9">
        <v>144</v>
      </c>
      <c r="FC57" s="5"/>
      <c r="FD57" s="5"/>
      <c r="FE57" s="8">
        <v>36752</v>
      </c>
      <c r="FG57" s="9">
        <v>153.5</v>
      </c>
      <c r="FI57" s="5"/>
    </row>
    <row r="58" spans="2:165" x14ac:dyDescent="0.2">
      <c r="B58" s="5"/>
      <c r="C58" s="22">
        <f>C57+7</f>
        <v>45159</v>
      </c>
      <c r="E58" s="9"/>
      <c r="F58" s="18"/>
      <c r="I58" s="5"/>
      <c r="J58" s="22">
        <f>J57+7</f>
        <v>44788</v>
      </c>
      <c r="L58" s="9">
        <v>529.1</v>
      </c>
      <c r="M58" s="18"/>
      <c r="P58" s="5"/>
      <c r="Q58" s="22">
        <f>Q57+7</f>
        <v>44424</v>
      </c>
      <c r="S58" s="9">
        <v>348.5</v>
      </c>
      <c r="T58" s="18"/>
      <c r="W58" s="5"/>
      <c r="X58" s="22">
        <f>X57+7</f>
        <v>44060</v>
      </c>
      <c r="Z58" s="9">
        <v>268.39999999999998</v>
      </c>
      <c r="AA58" s="18"/>
      <c r="AD58" s="5"/>
      <c r="AE58" s="22">
        <f>AE57+7</f>
        <v>43696</v>
      </c>
      <c r="AG58" s="9">
        <v>319.89999999999998</v>
      </c>
      <c r="AH58" s="18"/>
      <c r="AK58" s="5"/>
      <c r="AL58" s="22">
        <f>AL57+7</f>
        <v>43325</v>
      </c>
      <c r="AN58" s="9">
        <v>338.7</v>
      </c>
      <c r="AO58" s="18"/>
      <c r="AR58" s="5"/>
      <c r="AS58" s="22">
        <f>AS57+7</f>
        <v>42961</v>
      </c>
      <c r="AU58" s="9">
        <v>276.10000000000002</v>
      </c>
      <c r="AV58" s="18"/>
      <c r="AY58" s="5"/>
      <c r="AZ58" s="22">
        <f>AZ57+7</f>
        <v>42597</v>
      </c>
      <c r="BB58" s="9">
        <v>240.6</v>
      </c>
      <c r="BC58" s="18"/>
      <c r="BF58" s="5"/>
      <c r="BG58" s="22">
        <f>BG57+7</f>
        <v>42233</v>
      </c>
      <c r="BI58" s="9">
        <v>281.60000000000002</v>
      </c>
      <c r="BJ58" s="18"/>
      <c r="BM58" s="5"/>
      <c r="BN58" s="20">
        <f>BN57+7</f>
        <v>41869</v>
      </c>
      <c r="BP58" s="9">
        <v>396</v>
      </c>
      <c r="BQ58" s="18"/>
      <c r="BT58" s="5"/>
      <c r="BU58" s="20">
        <f>BU57+7</f>
        <v>41505</v>
      </c>
      <c r="BW58" s="9">
        <v>396.7</v>
      </c>
      <c r="BX58" s="18"/>
      <c r="CA58" s="5"/>
      <c r="CB58" s="20">
        <f>CB57+7</f>
        <v>41134</v>
      </c>
      <c r="CD58" s="9">
        <v>400.4</v>
      </c>
      <c r="CE58" s="18"/>
      <c r="CH58" s="5"/>
      <c r="CI58" s="8">
        <v>40770</v>
      </c>
      <c r="CK58" s="10">
        <v>398.3</v>
      </c>
      <c r="CL58" s="18"/>
      <c r="CO58" s="5"/>
      <c r="CP58" s="8">
        <v>40406</v>
      </c>
      <c r="CR58" s="10">
        <v>305.5</v>
      </c>
      <c r="CS58" s="18"/>
      <c r="CV58" s="5"/>
      <c r="CW58" s="8">
        <v>40042</v>
      </c>
      <c r="CY58" s="10">
        <v>277.10000000000002</v>
      </c>
      <c r="DA58" s="5"/>
      <c r="DC58" s="5"/>
      <c r="DD58" s="8">
        <v>39678</v>
      </c>
      <c r="DF58" s="10">
        <v>441.4</v>
      </c>
      <c r="DH58" s="5"/>
      <c r="DJ58" s="5"/>
      <c r="DK58" s="8">
        <v>39307</v>
      </c>
      <c r="DM58" s="10">
        <v>290.10000000000002</v>
      </c>
      <c r="DO58" s="5"/>
      <c r="DQ58" s="5"/>
      <c r="DR58" s="8">
        <v>38943</v>
      </c>
      <c r="DT58" s="10">
        <v>313</v>
      </c>
      <c r="DV58" s="5"/>
      <c r="DX58" s="5"/>
      <c r="DY58" s="8">
        <v>38579</v>
      </c>
      <c r="EA58" s="10">
        <v>263.3</v>
      </c>
      <c r="EC58" s="5"/>
      <c r="EE58" s="5"/>
      <c r="EF58" s="8">
        <v>38215</v>
      </c>
      <c r="EH58" s="10">
        <v>190.3</v>
      </c>
      <c r="EJ58" s="5"/>
      <c r="EL58" s="5"/>
      <c r="EM58" s="8">
        <v>37851</v>
      </c>
      <c r="EO58" s="9">
        <v>157.4</v>
      </c>
      <c r="EQ58" s="5"/>
      <c r="ER58" s="5"/>
      <c r="ES58" s="8">
        <v>37487</v>
      </c>
      <c r="EU58" s="9">
        <v>141.4</v>
      </c>
      <c r="EW58" s="5"/>
      <c r="EX58" s="5"/>
      <c r="EY58" s="8">
        <v>37123</v>
      </c>
      <c r="FA58" s="9">
        <v>144.5</v>
      </c>
      <c r="FC58" s="5"/>
      <c r="FD58" s="5"/>
      <c r="FE58" s="8">
        <v>36759</v>
      </c>
      <c r="FG58" s="9">
        <v>154.6</v>
      </c>
      <c r="FI58" s="5"/>
    </row>
    <row r="59" spans="2:165" x14ac:dyDescent="0.2">
      <c r="B59" s="5"/>
      <c r="C59" s="22">
        <f t="shared" ref="C59:C60" si="8">C58+7</f>
        <v>45166</v>
      </c>
      <c r="E59" s="9"/>
      <c r="F59" s="18"/>
      <c r="I59" s="5"/>
      <c r="J59" s="22">
        <f t="shared" ref="J59:J60" si="9">J58+7</f>
        <v>44795</v>
      </c>
      <c r="L59" s="9">
        <v>520.9</v>
      </c>
      <c r="M59" s="18"/>
      <c r="P59" s="5"/>
      <c r="Q59" s="22">
        <f t="shared" ref="Q59:Q60" si="10">Q58+7</f>
        <v>44431</v>
      </c>
      <c r="S59" s="9">
        <v>347.3</v>
      </c>
      <c r="T59" s="18"/>
      <c r="W59" s="5"/>
      <c r="X59" s="22">
        <f t="shared" ref="X59:X60" si="11">X58+7</f>
        <v>44067</v>
      </c>
      <c r="Z59" s="9">
        <v>268.3</v>
      </c>
      <c r="AA59" s="18"/>
      <c r="AD59" s="5"/>
      <c r="AE59" s="22">
        <f>AE58+7</f>
        <v>43703</v>
      </c>
      <c r="AG59" s="9">
        <v>318.60000000000002</v>
      </c>
      <c r="AH59" s="18"/>
      <c r="AK59" s="5"/>
      <c r="AL59" s="22">
        <f>AL58+7</f>
        <v>43332</v>
      </c>
      <c r="AN59" s="9">
        <v>338</v>
      </c>
      <c r="AO59" s="18"/>
      <c r="AR59" s="5"/>
      <c r="AS59" s="22">
        <f>AS58+7</f>
        <v>42968</v>
      </c>
      <c r="AU59" s="9">
        <v>275.60000000000002</v>
      </c>
      <c r="AV59" s="18"/>
      <c r="AY59" s="5"/>
      <c r="AZ59" s="22">
        <f>AZ58+7</f>
        <v>42604</v>
      </c>
      <c r="BB59" s="9">
        <v>245.7</v>
      </c>
      <c r="BC59" s="18"/>
      <c r="BF59" s="5"/>
      <c r="BG59" s="22">
        <f>BG58+7</f>
        <v>42240</v>
      </c>
      <c r="BI59" s="9">
        <v>277.7</v>
      </c>
      <c r="BJ59" s="18"/>
      <c r="BM59" s="5"/>
      <c r="BN59" s="20">
        <f>BN58+7</f>
        <v>41876</v>
      </c>
      <c r="BP59" s="9">
        <v>393.5</v>
      </c>
      <c r="BQ59" s="18"/>
      <c r="BT59" s="5"/>
      <c r="BU59" s="20">
        <f>BU58+7</f>
        <v>41512</v>
      </c>
      <c r="BW59" s="9">
        <v>398</v>
      </c>
      <c r="BX59" s="18"/>
      <c r="CA59" s="5"/>
      <c r="CB59" s="20">
        <f>CB58+7</f>
        <v>41141</v>
      </c>
      <c r="CD59" s="9">
        <v>406.9</v>
      </c>
      <c r="CE59" s="18"/>
      <c r="CH59" s="5"/>
      <c r="CI59" s="8">
        <v>40777</v>
      </c>
      <c r="CK59" s="10">
        <v>394.4</v>
      </c>
      <c r="CL59" s="18"/>
      <c r="CO59" s="5"/>
      <c r="CP59" s="8">
        <v>40413</v>
      </c>
      <c r="CR59" s="10">
        <v>303.8</v>
      </c>
      <c r="CS59" s="18"/>
      <c r="CV59" s="5"/>
      <c r="CW59" s="8">
        <v>40049</v>
      </c>
      <c r="CY59" s="10">
        <v>278.10000000000002</v>
      </c>
      <c r="DA59" s="5"/>
      <c r="DC59" s="5"/>
      <c r="DD59" s="8">
        <v>39685</v>
      </c>
      <c r="DF59" s="10">
        <v>436</v>
      </c>
      <c r="DH59" s="5"/>
      <c r="DJ59" s="5"/>
      <c r="DK59" s="8">
        <v>39314</v>
      </c>
      <c r="DM59" s="10">
        <v>290.5</v>
      </c>
      <c r="DO59" s="5"/>
      <c r="DQ59" s="5"/>
      <c r="DR59" s="8">
        <v>38950</v>
      </c>
      <c r="DT59" s="10">
        <v>307.8</v>
      </c>
      <c r="DV59" s="5"/>
      <c r="DX59" s="5"/>
      <c r="DY59" s="8">
        <v>38586</v>
      </c>
      <c r="EA59" s="10">
        <v>265.39999999999998</v>
      </c>
      <c r="EC59" s="5"/>
      <c r="EE59" s="5"/>
      <c r="EF59" s="8">
        <v>38222</v>
      </c>
      <c r="EH59" s="10">
        <v>194.4</v>
      </c>
      <c r="EJ59" s="5"/>
      <c r="EL59" s="5"/>
      <c r="EM59" s="8">
        <v>37858</v>
      </c>
      <c r="EO59" s="9">
        <v>157.80000000000001</v>
      </c>
      <c r="EQ59" s="5"/>
      <c r="ER59" s="5"/>
      <c r="ES59" s="8">
        <v>37494</v>
      </c>
      <c r="EU59" s="9">
        <v>143.80000000000001</v>
      </c>
      <c r="EW59" s="5"/>
      <c r="EX59" s="5"/>
      <c r="EY59" s="8">
        <v>37130</v>
      </c>
      <c r="FA59" s="9">
        <v>145.4</v>
      </c>
      <c r="FC59" s="5"/>
      <c r="FD59" s="5"/>
      <c r="FE59" s="8">
        <v>36766</v>
      </c>
      <c r="FG59" s="9">
        <v>160.5</v>
      </c>
      <c r="FI59" s="5"/>
    </row>
    <row r="60" spans="2:165" ht="15.75" x14ac:dyDescent="0.25">
      <c r="B60" s="5"/>
      <c r="C60" s="22">
        <f t="shared" si="8"/>
        <v>45173</v>
      </c>
      <c r="E60" s="9"/>
      <c r="F60" s="18"/>
      <c r="I60" s="5"/>
      <c r="J60" s="22">
        <f t="shared" si="9"/>
        <v>44802</v>
      </c>
      <c r="L60" s="9">
        <v>523.4</v>
      </c>
      <c r="M60" s="18"/>
      <c r="P60" s="5"/>
      <c r="Q60" s="22">
        <f t="shared" si="10"/>
        <v>44438</v>
      </c>
      <c r="S60" s="9">
        <v>347.4</v>
      </c>
      <c r="T60" s="18"/>
      <c r="W60" s="5"/>
      <c r="X60" s="22">
        <f t="shared" si="11"/>
        <v>44074</v>
      </c>
      <c r="Z60" s="9">
        <v>269.39999999999998</v>
      </c>
      <c r="AA60" s="18"/>
      <c r="AD60" s="5"/>
      <c r="AE60" s="11" t="s">
        <v>265</v>
      </c>
      <c r="AG60" s="12">
        <f>SUM(AG56:AG59)/4</f>
        <v>320.82499999999999</v>
      </c>
      <c r="AH60" s="18"/>
      <c r="AK60" s="5"/>
      <c r="AL60" s="22">
        <f>AL59+7</f>
        <v>43339</v>
      </c>
      <c r="AN60" s="9">
        <v>338.5</v>
      </c>
      <c r="AO60" s="18"/>
      <c r="AR60" s="5"/>
      <c r="AS60" s="22">
        <f>AS59+7</f>
        <v>42975</v>
      </c>
      <c r="AU60" s="9">
        <v>275.8</v>
      </c>
      <c r="AV60" s="18"/>
      <c r="AY60" s="5"/>
      <c r="AZ60" s="22">
        <f>AZ59+7</f>
        <v>42611</v>
      </c>
      <c r="BB60" s="9">
        <v>249.6</v>
      </c>
      <c r="BC60" s="18"/>
      <c r="BF60" s="5"/>
      <c r="BG60" s="22">
        <f>BG59+7</f>
        <v>42247</v>
      </c>
      <c r="BI60" s="9">
        <v>271.39999999999998</v>
      </c>
      <c r="BJ60" s="18"/>
      <c r="BM60" s="5"/>
      <c r="BN60" s="11" t="s">
        <v>203</v>
      </c>
      <c r="BO60" s="2"/>
      <c r="BP60" s="12">
        <f>SUM(BP56:BP59)/4</f>
        <v>396.45</v>
      </c>
      <c r="BQ60" s="18"/>
      <c r="BT60" s="5"/>
      <c r="BU60" s="11" t="s">
        <v>190</v>
      </c>
      <c r="BV60" s="2"/>
      <c r="BW60" s="12">
        <f>SUM(BW56:BW59)/4</f>
        <v>397.55</v>
      </c>
      <c r="BX60" s="18"/>
      <c r="CA60" s="5"/>
      <c r="CB60" s="20">
        <f>CB59+7</f>
        <v>41148</v>
      </c>
      <c r="CD60" s="9">
        <v>412.9</v>
      </c>
      <c r="CE60" s="18"/>
      <c r="CH60" s="5"/>
      <c r="CI60" s="8">
        <v>40784</v>
      </c>
      <c r="CK60" s="13">
        <v>393</v>
      </c>
      <c r="CL60" s="18"/>
      <c r="CO60" s="5"/>
      <c r="CP60" s="8">
        <v>40420</v>
      </c>
      <c r="CR60" s="13">
        <v>302</v>
      </c>
      <c r="CS60" s="18"/>
      <c r="CV60" s="5"/>
      <c r="CW60" s="8">
        <v>40056</v>
      </c>
      <c r="CY60" s="13">
        <v>277.89999999999998</v>
      </c>
      <c r="DA60" s="5"/>
      <c r="DC60" s="5"/>
      <c r="DD60" s="11" t="s">
        <v>125</v>
      </c>
      <c r="DE60" s="2"/>
      <c r="DF60" s="12">
        <f>SUM(DF56:DF59)/4</f>
        <v>450.22500000000002</v>
      </c>
      <c r="DH60" s="5"/>
      <c r="DJ60" s="5"/>
      <c r="DK60" s="8">
        <v>39321</v>
      </c>
      <c r="DM60" s="10">
        <v>289.8</v>
      </c>
      <c r="DO60" s="5"/>
      <c r="DQ60" s="5"/>
      <c r="DR60" s="8">
        <v>38957</v>
      </c>
      <c r="DT60" s="10">
        <v>307.39999999999998</v>
      </c>
      <c r="DV60" s="5"/>
      <c r="DX60" s="5"/>
      <c r="DY60" s="8">
        <v>38593</v>
      </c>
      <c r="EA60" s="1">
        <v>265.39999999999998</v>
      </c>
      <c r="EC60" s="5"/>
      <c r="EE60" s="5"/>
      <c r="EF60" s="8">
        <v>38229</v>
      </c>
      <c r="EH60" s="1">
        <v>193.7</v>
      </c>
      <c r="EJ60" s="5"/>
      <c r="EL60" s="5"/>
      <c r="EM60" s="11" t="s">
        <v>41</v>
      </c>
      <c r="EN60" s="2"/>
      <c r="EO60" s="12">
        <f>SUM(EO56:EO59)/4</f>
        <v>156.69999999999999</v>
      </c>
      <c r="EQ60" s="5"/>
      <c r="ER60" s="5"/>
      <c r="ES60" s="11" t="s">
        <v>56</v>
      </c>
      <c r="ET60" s="2"/>
      <c r="EU60" s="12">
        <f>SUM(EU56:EU59)/4</f>
        <v>141.17500000000001</v>
      </c>
      <c r="EW60" s="5"/>
      <c r="EX60" s="5"/>
      <c r="EY60" s="11" t="s">
        <v>71</v>
      </c>
      <c r="EZ60" s="2"/>
      <c r="FA60" s="12">
        <f>SUM(FA56:FA59)/4</f>
        <v>144.125</v>
      </c>
      <c r="FC60" s="5"/>
      <c r="FD60" s="5"/>
      <c r="FE60" s="11" t="s">
        <v>86</v>
      </c>
      <c r="FF60" s="2"/>
      <c r="FG60" s="12">
        <f>SUM(FG56:FG59)/4</f>
        <v>154.80000000000001</v>
      </c>
      <c r="FI60" s="5"/>
    </row>
    <row r="61" spans="2:165" ht="15.75" x14ac:dyDescent="0.25">
      <c r="B61" s="5"/>
      <c r="C61" s="11" t="s">
        <v>320</v>
      </c>
      <c r="E61" s="12">
        <f>SUM(E56:E60)/5</f>
        <v>0</v>
      </c>
      <c r="F61" s="18"/>
      <c r="I61" s="5"/>
      <c r="J61" s="11" t="s">
        <v>306</v>
      </c>
      <c r="L61" s="12">
        <f>SUM(L56:L60)/5</f>
        <v>532.72</v>
      </c>
      <c r="M61" s="18"/>
      <c r="P61" s="5"/>
      <c r="Q61" s="11" t="s">
        <v>294</v>
      </c>
      <c r="S61" s="12">
        <f>SUM(S56:S60)/5</f>
        <v>348.35999999999996</v>
      </c>
      <c r="T61" s="18"/>
      <c r="W61" s="5"/>
      <c r="X61" s="11" t="s">
        <v>281</v>
      </c>
      <c r="Z61" s="12">
        <f>SUM(Z56:Z60)/5</f>
        <v>268.98</v>
      </c>
      <c r="AA61" s="18"/>
      <c r="AD61" s="5"/>
      <c r="AE61" s="22"/>
      <c r="AG61" s="9"/>
      <c r="AH61" s="18"/>
      <c r="AK61" s="5"/>
      <c r="AL61" s="11" t="s">
        <v>255</v>
      </c>
      <c r="AN61" s="12">
        <f>SUM(AN57:AN60)/4</f>
        <v>338.625</v>
      </c>
      <c r="AO61" s="18"/>
      <c r="AR61" s="5"/>
      <c r="AS61" s="11" t="s">
        <v>242</v>
      </c>
      <c r="AU61" s="12">
        <f>SUM(AU57:AU60)/4</f>
        <v>275.65000000000003</v>
      </c>
      <c r="AV61" s="18"/>
      <c r="AY61" s="5"/>
      <c r="AZ61" s="11" t="s">
        <v>229</v>
      </c>
      <c r="BA61" s="2"/>
      <c r="BB61" s="12">
        <f>SUM(BB56:BB60)/5</f>
        <v>244.23999999999995</v>
      </c>
      <c r="BC61" s="18"/>
      <c r="BF61" s="5"/>
      <c r="BG61" s="11" t="s">
        <v>216</v>
      </c>
      <c r="BH61" s="2"/>
      <c r="BI61" s="12">
        <f>SUM(BI56:BI60)/5</f>
        <v>280.48</v>
      </c>
      <c r="BJ61" s="18"/>
      <c r="BM61" s="5"/>
      <c r="BN61" s="20"/>
      <c r="BP61" s="9"/>
      <c r="BQ61" s="18"/>
      <c r="BT61" s="5"/>
      <c r="BU61" s="20"/>
      <c r="BW61" s="9"/>
      <c r="BX61" s="18"/>
      <c r="CA61" s="5"/>
      <c r="CB61" s="11" t="s">
        <v>177</v>
      </c>
      <c r="CC61" s="2"/>
      <c r="CD61" s="12">
        <f>SUM(CD57:CD60)/4</f>
        <v>403.4</v>
      </c>
      <c r="CE61" s="18"/>
      <c r="CH61" s="5"/>
      <c r="CI61" s="11" t="s">
        <v>164</v>
      </c>
      <c r="CJ61" s="2"/>
      <c r="CK61" s="12">
        <f>SUM(CK56:CK60)/5</f>
        <v>400</v>
      </c>
      <c r="CL61" s="18"/>
      <c r="CO61" s="5"/>
      <c r="CP61" s="11" t="s">
        <v>151</v>
      </c>
      <c r="CQ61" s="2"/>
      <c r="CR61" s="12">
        <f>SUM(CR56:CR60)/5</f>
        <v>304.38</v>
      </c>
      <c r="CS61" s="18"/>
      <c r="CV61" s="5"/>
      <c r="CW61" s="11" t="s">
        <v>137</v>
      </c>
      <c r="CX61" s="2"/>
      <c r="CY61" s="12">
        <f>SUM(CY56:CY60)/5</f>
        <v>275.14000000000004</v>
      </c>
      <c r="DA61" s="5"/>
      <c r="DC61" s="5"/>
      <c r="DD61" s="8"/>
      <c r="DF61" s="10"/>
      <c r="DH61" s="5"/>
      <c r="DJ61" s="5"/>
      <c r="DK61" s="11" t="s">
        <v>112</v>
      </c>
      <c r="DL61" s="2"/>
      <c r="DM61" s="12">
        <f>SUM(DM57:DM60)/4</f>
        <v>291.22500000000002</v>
      </c>
      <c r="DO61" s="5"/>
      <c r="DQ61" s="5"/>
      <c r="DR61" s="11" t="s">
        <v>99</v>
      </c>
      <c r="DS61" s="2"/>
      <c r="DT61" s="12">
        <f>SUM(DT57:DT60)/4</f>
        <v>309.64999999999998</v>
      </c>
      <c r="DV61" s="5"/>
      <c r="DX61" s="5"/>
      <c r="DY61" s="11" t="s">
        <v>10</v>
      </c>
      <c r="DZ61" s="2"/>
      <c r="EA61" s="12">
        <f>SUM(EA56:EA60)/5</f>
        <v>257.8</v>
      </c>
      <c r="EC61" s="5"/>
      <c r="EE61" s="5"/>
      <c r="EF61" s="11" t="s">
        <v>25</v>
      </c>
      <c r="EG61" s="2"/>
      <c r="EH61" s="12">
        <f>SUM(EH56:EH60)/5</f>
        <v>190.61999999999998</v>
      </c>
      <c r="EJ61" s="5"/>
      <c r="EL61" s="5"/>
      <c r="EQ61" s="5"/>
      <c r="ER61" s="5"/>
      <c r="EW61" s="5"/>
      <c r="EX61" s="5"/>
      <c r="FC61" s="5"/>
      <c r="FD61" s="5"/>
      <c r="FI61" s="5"/>
    </row>
    <row r="62" spans="2:165" x14ac:dyDescent="0.2">
      <c r="B62" s="5"/>
      <c r="C62" s="22"/>
      <c r="E62" s="9"/>
      <c r="F62" s="18"/>
      <c r="I62" s="5"/>
      <c r="J62" s="22"/>
      <c r="L62" s="9"/>
      <c r="M62" s="18"/>
      <c r="P62" s="5"/>
      <c r="Q62" s="22"/>
      <c r="S62" s="9"/>
      <c r="T62" s="18"/>
      <c r="W62" s="5"/>
      <c r="X62" s="22"/>
      <c r="Z62" s="9"/>
      <c r="AA62" s="18"/>
      <c r="AD62" s="5"/>
      <c r="AE62" s="22">
        <v>43710</v>
      </c>
      <c r="AG62" s="9">
        <v>317.8</v>
      </c>
      <c r="AH62" s="18"/>
      <c r="AK62" s="5"/>
      <c r="AL62" s="22"/>
      <c r="AN62" s="9"/>
      <c r="AO62" s="18"/>
      <c r="AR62" s="5"/>
      <c r="AS62" s="22"/>
      <c r="AU62" s="9"/>
      <c r="AV62" s="18"/>
      <c r="AY62" s="5"/>
      <c r="AZ62" s="22"/>
      <c r="BB62" s="9"/>
      <c r="BC62" s="18"/>
      <c r="BF62" s="5"/>
      <c r="BG62" s="22"/>
      <c r="BI62" s="9"/>
      <c r="BJ62" s="18"/>
      <c r="BM62" s="5"/>
      <c r="BN62" s="20">
        <v>41883</v>
      </c>
      <c r="BP62" s="9">
        <v>392.5</v>
      </c>
      <c r="BQ62" s="18"/>
      <c r="BT62" s="5"/>
      <c r="BU62" s="20">
        <v>41519</v>
      </c>
      <c r="BW62" s="9">
        <v>405.5</v>
      </c>
      <c r="BX62" s="18"/>
      <c r="CA62" s="5"/>
      <c r="CB62" s="20"/>
      <c r="CD62" s="9"/>
      <c r="CE62" s="18"/>
      <c r="CH62" s="5"/>
      <c r="CI62" s="8"/>
      <c r="CK62" s="10"/>
      <c r="CL62" s="18"/>
      <c r="CO62" s="5"/>
      <c r="CP62" s="8"/>
      <c r="CR62" s="10"/>
      <c r="CS62" s="18"/>
      <c r="CV62" s="5"/>
      <c r="CW62" s="8"/>
      <c r="CY62" s="10"/>
      <c r="DA62" s="5"/>
      <c r="DC62" s="5"/>
      <c r="DD62" s="8">
        <v>39692</v>
      </c>
      <c r="DF62" s="10">
        <v>430.7</v>
      </c>
      <c r="DH62" s="5"/>
      <c r="DJ62" s="5"/>
      <c r="DK62" s="8"/>
      <c r="DM62" s="10"/>
      <c r="DO62" s="5"/>
      <c r="DQ62" s="5"/>
      <c r="DR62" s="8"/>
      <c r="DT62" s="10"/>
      <c r="DV62" s="5"/>
      <c r="DX62" s="5"/>
      <c r="DY62" s="8"/>
      <c r="EA62" s="10"/>
      <c r="EC62" s="5"/>
      <c r="EE62" s="5"/>
      <c r="EF62" s="8"/>
      <c r="EH62" s="10"/>
      <c r="EJ62" s="5"/>
      <c r="EL62" s="5"/>
      <c r="EM62" s="8">
        <v>37865</v>
      </c>
      <c r="EO62" s="9">
        <v>158</v>
      </c>
      <c r="EQ62" s="5"/>
      <c r="ER62" s="5"/>
      <c r="ES62" s="8">
        <v>37501</v>
      </c>
      <c r="EU62" s="9">
        <v>144.9</v>
      </c>
      <c r="EW62" s="5"/>
      <c r="EX62" s="5"/>
      <c r="EY62" s="8">
        <v>37137</v>
      </c>
      <c r="FA62" s="9">
        <v>148.4</v>
      </c>
      <c r="FC62" s="5"/>
      <c r="FD62" s="5"/>
      <c r="FE62" s="8">
        <v>36773</v>
      </c>
      <c r="FG62" s="9">
        <v>165.6</v>
      </c>
      <c r="FI62" s="5"/>
    </row>
    <row r="63" spans="2:165" x14ac:dyDescent="0.2">
      <c r="B63" s="5"/>
      <c r="C63" s="22">
        <v>45173</v>
      </c>
      <c r="E63" s="9"/>
      <c r="F63" s="18"/>
      <c r="I63" s="5"/>
      <c r="J63" s="22">
        <v>44809</v>
      </c>
      <c r="L63" s="9">
        <v>522.29999999999995</v>
      </c>
      <c r="M63" s="18"/>
      <c r="P63" s="5"/>
      <c r="Q63" s="22">
        <v>44445</v>
      </c>
      <c r="S63" s="9">
        <v>348.3</v>
      </c>
      <c r="T63" s="18"/>
      <c r="W63" s="5"/>
      <c r="X63" s="22">
        <v>44081</v>
      </c>
      <c r="Z63" s="9">
        <v>268.89999999999998</v>
      </c>
      <c r="AA63" s="18"/>
      <c r="AD63" s="5"/>
      <c r="AE63" s="22">
        <f>AE62+7</f>
        <v>43717</v>
      </c>
      <c r="AG63" s="9">
        <v>316.10000000000002</v>
      </c>
      <c r="AH63" s="18"/>
      <c r="AK63" s="5"/>
      <c r="AL63" s="22">
        <v>43346</v>
      </c>
      <c r="AN63" s="9">
        <v>339.9</v>
      </c>
      <c r="AO63" s="18"/>
      <c r="AR63" s="5"/>
      <c r="AS63" s="22">
        <v>42982</v>
      </c>
      <c r="AU63" s="9">
        <v>288.60000000000002</v>
      </c>
      <c r="AV63" s="18"/>
      <c r="AY63" s="5"/>
      <c r="AZ63" s="22">
        <v>42618</v>
      </c>
      <c r="BB63" s="9">
        <v>249.9</v>
      </c>
      <c r="BC63" s="18"/>
      <c r="BF63" s="5"/>
      <c r="BG63" s="22">
        <v>42254</v>
      </c>
      <c r="BI63" s="9">
        <v>271.60000000000002</v>
      </c>
      <c r="BJ63" s="18"/>
      <c r="BM63" s="5"/>
      <c r="BN63" s="20">
        <f>BN62+7</f>
        <v>41890</v>
      </c>
      <c r="BP63" s="9">
        <v>392.8</v>
      </c>
      <c r="BQ63" s="18"/>
      <c r="BT63" s="5"/>
      <c r="BU63" s="20">
        <f>BU62+7</f>
        <v>41526</v>
      </c>
      <c r="BW63" s="9">
        <v>405.6</v>
      </c>
      <c r="BX63" s="18"/>
      <c r="CA63" s="5"/>
      <c r="CB63" s="20">
        <v>41155</v>
      </c>
      <c r="CD63" s="9">
        <v>415.3</v>
      </c>
      <c r="CE63" s="18"/>
      <c r="CH63" s="5"/>
      <c r="CI63" s="8">
        <v>40791</v>
      </c>
      <c r="CK63" s="10">
        <v>398.7</v>
      </c>
      <c r="CL63" s="18"/>
      <c r="CO63" s="5"/>
      <c r="CP63" s="8">
        <v>40427</v>
      </c>
      <c r="CR63" s="10">
        <v>300.7</v>
      </c>
      <c r="CS63" s="18"/>
      <c r="CV63" s="5"/>
      <c r="CW63" s="8">
        <v>40063</v>
      </c>
      <c r="CY63" s="10">
        <v>276.8</v>
      </c>
      <c r="DA63" s="5"/>
      <c r="DC63" s="5"/>
      <c r="DD63" s="8">
        <v>39699</v>
      </c>
      <c r="DF63" s="10">
        <v>424.6</v>
      </c>
      <c r="DH63" s="5"/>
      <c r="DJ63" s="5"/>
      <c r="DK63" s="8">
        <v>39328</v>
      </c>
      <c r="DM63" s="10">
        <v>293.39999999999998</v>
      </c>
      <c r="DO63" s="5"/>
      <c r="DQ63" s="5"/>
      <c r="DR63" s="8">
        <v>38964</v>
      </c>
      <c r="DT63" s="10">
        <v>303.2</v>
      </c>
      <c r="DV63" s="5"/>
      <c r="DX63" s="5"/>
      <c r="DY63" s="8">
        <v>38600</v>
      </c>
      <c r="EA63" s="10">
        <v>299.3</v>
      </c>
      <c r="EC63" s="5"/>
      <c r="EE63" s="5"/>
      <c r="EF63" s="8">
        <v>38236</v>
      </c>
      <c r="EH63" s="10">
        <v>193.3</v>
      </c>
      <c r="EJ63" s="5"/>
      <c r="EL63" s="5"/>
      <c r="EM63" s="8">
        <v>37872</v>
      </c>
      <c r="EO63" s="9">
        <v>157.80000000000001</v>
      </c>
      <c r="EQ63" s="5"/>
      <c r="ER63" s="5"/>
      <c r="ES63" s="8">
        <v>37508</v>
      </c>
      <c r="EU63" s="9">
        <v>145.5</v>
      </c>
      <c r="EW63" s="5"/>
      <c r="EX63" s="5"/>
      <c r="EY63" s="8">
        <v>37144</v>
      </c>
      <c r="FA63" s="9">
        <v>149.69999999999999</v>
      </c>
      <c r="FC63" s="5"/>
      <c r="FD63" s="5"/>
      <c r="FE63" s="8">
        <v>36780</v>
      </c>
      <c r="FG63" s="9">
        <v>167.1</v>
      </c>
      <c r="FI63" s="5"/>
    </row>
    <row r="64" spans="2:165" x14ac:dyDescent="0.2">
      <c r="B64" s="5"/>
      <c r="C64" s="22">
        <f>C63+7</f>
        <v>45180</v>
      </c>
      <c r="E64" s="9"/>
      <c r="F64" s="18"/>
      <c r="I64" s="5"/>
      <c r="J64" s="22">
        <f>J63+7</f>
        <v>44816</v>
      </c>
      <c r="L64" s="9">
        <v>513.40000000000009</v>
      </c>
      <c r="M64" s="18"/>
      <c r="P64" s="5"/>
      <c r="Q64" s="22">
        <f>Q63+7</f>
        <v>44452</v>
      </c>
      <c r="S64" s="9">
        <v>348.6</v>
      </c>
      <c r="T64" s="18"/>
      <c r="W64" s="5"/>
      <c r="X64" s="22">
        <f>X63+7</f>
        <v>44088</v>
      </c>
      <c r="Z64" s="9">
        <v>267.60000000000002</v>
      </c>
      <c r="AA64" s="18"/>
      <c r="AD64" s="5"/>
      <c r="AE64" s="22">
        <f>AE63+7</f>
        <v>43724</v>
      </c>
      <c r="AG64" s="9">
        <v>317.7</v>
      </c>
      <c r="AH64" s="18"/>
      <c r="AK64" s="5"/>
      <c r="AL64" s="22">
        <f>AL63+7</f>
        <v>43353</v>
      </c>
      <c r="AN64" s="9">
        <v>340.7</v>
      </c>
      <c r="AO64" s="18"/>
      <c r="AR64" s="5"/>
      <c r="AS64" s="22">
        <f>AS63+7</f>
        <v>42989</v>
      </c>
      <c r="AU64" s="9">
        <v>292.2</v>
      </c>
      <c r="AV64" s="18"/>
      <c r="AY64" s="5"/>
      <c r="AZ64" s="22">
        <f>AZ63+7</f>
        <v>42625</v>
      </c>
      <c r="BB64" s="9">
        <v>249.5</v>
      </c>
      <c r="BC64" s="18"/>
      <c r="BF64" s="5"/>
      <c r="BG64" s="22">
        <f>BG63+7</f>
        <v>42261</v>
      </c>
      <c r="BI64" s="9">
        <v>269.39999999999998</v>
      </c>
      <c r="BJ64" s="18"/>
      <c r="BM64" s="5"/>
      <c r="BN64" s="20">
        <f>BN63+7</f>
        <v>41897</v>
      </c>
      <c r="BP64" s="9">
        <v>390.5</v>
      </c>
      <c r="BQ64" s="18"/>
      <c r="BT64" s="5"/>
      <c r="BU64" s="20">
        <f>BU63+7</f>
        <v>41533</v>
      </c>
      <c r="BW64" s="9">
        <v>404.4</v>
      </c>
      <c r="BX64" s="18"/>
      <c r="CA64" s="5"/>
      <c r="CB64" s="20">
        <f>CB63+7</f>
        <v>41162</v>
      </c>
      <c r="CD64" s="9">
        <v>417.5</v>
      </c>
      <c r="CE64" s="18"/>
      <c r="CH64" s="5"/>
      <c r="CI64" s="8">
        <v>40798</v>
      </c>
      <c r="CK64" s="10">
        <v>398.5</v>
      </c>
      <c r="CL64" s="18"/>
      <c r="CO64" s="5"/>
      <c r="CP64" s="8">
        <v>40434</v>
      </c>
      <c r="CR64" s="10">
        <v>301.89999999999998</v>
      </c>
      <c r="CS64" s="18"/>
      <c r="CV64" s="5"/>
      <c r="CW64" s="8">
        <v>40070</v>
      </c>
      <c r="CY64" s="10">
        <v>275.5</v>
      </c>
      <c r="DA64" s="5"/>
      <c r="DC64" s="5"/>
      <c r="DD64" s="8">
        <v>39706</v>
      </c>
      <c r="DF64" s="10">
        <v>416.6</v>
      </c>
      <c r="DH64" s="5"/>
      <c r="DJ64" s="5"/>
      <c r="DK64" s="8">
        <v>39335</v>
      </c>
      <c r="DM64" s="10">
        <v>299.10000000000002</v>
      </c>
      <c r="DO64" s="5"/>
      <c r="DQ64" s="5"/>
      <c r="DR64" s="8">
        <v>38971</v>
      </c>
      <c r="DT64" s="10">
        <v>295.8</v>
      </c>
      <c r="DV64" s="5"/>
      <c r="DX64" s="5"/>
      <c r="DY64" s="8">
        <v>38607</v>
      </c>
      <c r="EA64" s="10">
        <v>293.5</v>
      </c>
      <c r="EC64" s="5"/>
      <c r="EE64" s="5"/>
      <c r="EF64" s="8">
        <v>38243</v>
      </c>
      <c r="EH64" s="10">
        <v>193.8</v>
      </c>
      <c r="EJ64" s="5"/>
      <c r="EL64" s="5"/>
      <c r="EM64" s="8">
        <v>37879</v>
      </c>
      <c r="EO64" s="9">
        <v>156.4</v>
      </c>
      <c r="EQ64" s="5"/>
      <c r="ER64" s="5"/>
      <c r="ES64" s="8">
        <v>37515</v>
      </c>
      <c r="EU64" s="9">
        <v>146.69999999999999</v>
      </c>
      <c r="EW64" s="5"/>
      <c r="EX64" s="5"/>
      <c r="EY64" s="8">
        <v>37151</v>
      </c>
      <c r="FA64" s="9">
        <v>153.5</v>
      </c>
      <c r="FC64" s="5"/>
      <c r="FD64" s="5"/>
      <c r="FE64" s="8">
        <v>36787</v>
      </c>
      <c r="FG64" s="9">
        <v>171.3</v>
      </c>
      <c r="FI64" s="5"/>
    </row>
    <row r="65" spans="2:165" x14ac:dyDescent="0.2">
      <c r="B65" s="5"/>
      <c r="C65" s="22">
        <f>C64+7</f>
        <v>45187</v>
      </c>
      <c r="E65" s="9"/>
      <c r="F65" s="18"/>
      <c r="I65" s="5"/>
      <c r="J65" s="22">
        <f>J64+7</f>
        <v>44823</v>
      </c>
      <c r="L65" s="9">
        <v>509.3</v>
      </c>
      <c r="M65" s="18"/>
      <c r="P65" s="5"/>
      <c r="Q65" s="22">
        <f>Q64+7</f>
        <v>44459</v>
      </c>
      <c r="S65" s="9">
        <v>349.6</v>
      </c>
      <c r="T65" s="18"/>
      <c r="W65" s="5"/>
      <c r="X65" s="22">
        <f>X64+7</f>
        <v>44095</v>
      </c>
      <c r="Z65" s="9">
        <v>266.2</v>
      </c>
      <c r="AA65" s="18"/>
      <c r="AD65" s="5"/>
      <c r="AE65" s="22">
        <f>AE64+7</f>
        <v>43731</v>
      </c>
      <c r="AG65" s="9">
        <v>325.2</v>
      </c>
      <c r="AH65" s="18"/>
      <c r="AK65" s="5"/>
      <c r="AL65" s="22">
        <f>AL64+7</f>
        <v>43360</v>
      </c>
      <c r="AN65" s="9">
        <v>341.5</v>
      </c>
      <c r="AO65" s="18"/>
      <c r="AR65" s="5"/>
      <c r="AS65" s="22">
        <f>AS64+7</f>
        <v>42996</v>
      </c>
      <c r="AU65" s="9">
        <v>291.89999999999998</v>
      </c>
      <c r="AV65" s="18"/>
      <c r="AY65" s="5"/>
      <c r="AZ65" s="22">
        <f>AZ64+7</f>
        <v>42632</v>
      </c>
      <c r="BB65" s="9">
        <v>248.5</v>
      </c>
      <c r="BC65" s="18"/>
      <c r="BF65" s="5"/>
      <c r="BG65" s="22">
        <f>BG64+7</f>
        <v>42268</v>
      </c>
      <c r="BI65" s="9">
        <v>266.2</v>
      </c>
      <c r="BJ65" s="18"/>
      <c r="BM65" s="5"/>
      <c r="BN65" s="20">
        <f>BN64+7</f>
        <v>41904</v>
      </c>
      <c r="BP65" s="9">
        <v>388.6</v>
      </c>
      <c r="BQ65" s="18"/>
      <c r="BT65" s="5"/>
      <c r="BU65" s="20">
        <f>BU64+7</f>
        <v>41540</v>
      </c>
      <c r="BW65" s="9">
        <v>401.5</v>
      </c>
      <c r="BX65" s="18"/>
      <c r="CA65" s="5"/>
      <c r="CB65" s="20">
        <f>CB64+7</f>
        <v>41169</v>
      </c>
      <c r="CD65" s="9">
        <v>419.6</v>
      </c>
      <c r="CE65" s="18"/>
      <c r="CH65" s="5"/>
      <c r="CI65" s="8">
        <v>40805</v>
      </c>
      <c r="CK65" s="9">
        <v>396.8</v>
      </c>
      <c r="CL65" s="18"/>
      <c r="CO65" s="5"/>
      <c r="CP65" s="8">
        <v>40441</v>
      </c>
      <c r="CR65" s="9">
        <v>304.10000000000002</v>
      </c>
      <c r="CS65" s="18"/>
      <c r="CV65" s="5"/>
      <c r="CW65" s="8">
        <v>40077</v>
      </c>
      <c r="CY65" s="9">
        <v>273.8</v>
      </c>
      <c r="DA65" s="5"/>
      <c r="DC65" s="5"/>
      <c r="DD65" s="8">
        <v>39713</v>
      </c>
      <c r="DF65" s="10">
        <v>408.1</v>
      </c>
      <c r="DH65" s="5"/>
      <c r="DJ65" s="5"/>
      <c r="DK65" s="8">
        <v>39342</v>
      </c>
      <c r="DM65" s="10">
        <v>305.39999999999998</v>
      </c>
      <c r="DO65" s="5"/>
      <c r="DQ65" s="5"/>
      <c r="DR65" s="8">
        <v>38978</v>
      </c>
      <c r="DT65" s="10">
        <v>284.39999999999998</v>
      </c>
      <c r="DV65" s="5"/>
      <c r="DX65" s="5"/>
      <c r="DY65" s="8">
        <v>38614</v>
      </c>
      <c r="EA65" s="10">
        <v>284.60000000000002</v>
      </c>
      <c r="EC65" s="5"/>
      <c r="EE65" s="5"/>
      <c r="EF65" s="8">
        <v>38250</v>
      </c>
      <c r="EH65" s="10">
        <v>197.3</v>
      </c>
      <c r="EJ65" s="5"/>
      <c r="EL65" s="5"/>
      <c r="EM65" s="8">
        <v>37886</v>
      </c>
      <c r="EO65" s="9">
        <v>155.1</v>
      </c>
      <c r="EQ65" s="5"/>
      <c r="ER65" s="5"/>
      <c r="ES65" s="8">
        <v>37522</v>
      </c>
      <c r="EU65" s="9">
        <v>147.19999999999999</v>
      </c>
      <c r="EW65" s="5"/>
      <c r="EX65" s="5"/>
      <c r="EY65" s="8">
        <v>37158</v>
      </c>
      <c r="FA65" s="9">
        <v>150.4</v>
      </c>
      <c r="FC65" s="5"/>
      <c r="FD65" s="5"/>
      <c r="FE65" s="8">
        <v>36794</v>
      </c>
      <c r="FG65" s="9">
        <v>171.9</v>
      </c>
      <c r="FI65" s="5"/>
    </row>
    <row r="66" spans="2:165" ht="15.75" x14ac:dyDescent="0.25">
      <c r="B66" s="5"/>
      <c r="C66" s="22">
        <f>C65+7</f>
        <v>45194</v>
      </c>
      <c r="E66" s="9"/>
      <c r="F66" s="18"/>
      <c r="I66" s="5"/>
      <c r="J66" s="22">
        <f>J65+7</f>
        <v>44830</v>
      </c>
      <c r="L66" s="9">
        <v>502.4</v>
      </c>
      <c r="M66" s="18"/>
      <c r="P66" s="5"/>
      <c r="Q66" s="22">
        <f>Q65+7</f>
        <v>44466</v>
      </c>
      <c r="S66" s="9">
        <v>351.4</v>
      </c>
      <c r="T66" s="18"/>
      <c r="W66" s="5"/>
      <c r="X66" s="22">
        <f>X65+7</f>
        <v>44102</v>
      </c>
      <c r="Z66" s="9">
        <v>265.8</v>
      </c>
      <c r="AA66" s="18"/>
      <c r="AD66" s="5"/>
      <c r="AE66" s="22">
        <f>AE65+7</f>
        <v>43738</v>
      </c>
      <c r="AG66" s="9">
        <v>323.8</v>
      </c>
      <c r="AH66" s="18"/>
      <c r="AK66" s="5"/>
      <c r="AL66" s="22">
        <f>AL65+7</f>
        <v>43367</v>
      </c>
      <c r="AN66" s="9">
        <v>341.6</v>
      </c>
      <c r="AO66" s="18"/>
      <c r="AR66" s="5"/>
      <c r="AS66" s="22">
        <f>AS65+7</f>
        <v>43003</v>
      </c>
      <c r="AU66" s="9">
        <v>292.5</v>
      </c>
      <c r="AV66" s="18"/>
      <c r="AY66" s="5"/>
      <c r="AZ66" s="22">
        <f>AZ65+7</f>
        <v>42639</v>
      </c>
      <c r="BB66" s="9">
        <v>248.9</v>
      </c>
      <c r="BC66" s="18"/>
      <c r="BF66" s="5"/>
      <c r="BG66" s="22">
        <f>BG65+7</f>
        <v>42275</v>
      </c>
      <c r="BI66" s="9">
        <v>264.7</v>
      </c>
      <c r="BJ66" s="18"/>
      <c r="BM66" s="5"/>
      <c r="BN66" s="20">
        <f>BN65+7</f>
        <v>41911</v>
      </c>
      <c r="BP66" s="9">
        <v>385.7</v>
      </c>
      <c r="BQ66" s="18"/>
      <c r="BT66" s="5"/>
      <c r="BU66" s="20">
        <f>BU65+7</f>
        <v>41547</v>
      </c>
      <c r="BW66" s="9">
        <v>399.7</v>
      </c>
      <c r="BX66" s="18"/>
      <c r="CA66" s="5"/>
      <c r="CB66" s="20">
        <f>CB65+7</f>
        <v>41176</v>
      </c>
      <c r="CD66" s="9">
        <v>417</v>
      </c>
      <c r="CE66" s="18"/>
      <c r="CH66" s="5"/>
      <c r="CI66" s="8">
        <v>40812</v>
      </c>
      <c r="CK66" s="10">
        <v>392.2</v>
      </c>
      <c r="CL66" s="18"/>
      <c r="CO66" s="5"/>
      <c r="CP66" s="8">
        <v>40448</v>
      </c>
      <c r="CR66" s="10">
        <v>303.39999999999998</v>
      </c>
      <c r="CS66" s="18"/>
      <c r="CV66" s="5"/>
      <c r="CW66" s="8">
        <v>40084</v>
      </c>
      <c r="CY66" s="10">
        <v>271.39999999999998</v>
      </c>
      <c r="DA66" s="5"/>
      <c r="DC66" s="5"/>
      <c r="DD66" s="8">
        <v>39720</v>
      </c>
      <c r="DF66" s="10">
        <v>407.3</v>
      </c>
      <c r="DH66" s="5"/>
      <c r="DJ66" s="5"/>
      <c r="DK66" s="8">
        <v>39349</v>
      </c>
      <c r="DM66" s="10">
        <v>312.39999999999998</v>
      </c>
      <c r="DO66" s="5"/>
      <c r="DQ66" s="5"/>
      <c r="DR66" s="8">
        <v>38985</v>
      </c>
      <c r="DT66" s="10">
        <v>274.60000000000002</v>
      </c>
      <c r="DV66" s="5"/>
      <c r="DX66" s="5"/>
      <c r="DY66" s="8">
        <v>38621</v>
      </c>
      <c r="EA66" s="1">
        <v>287.5</v>
      </c>
      <c r="EC66" s="5"/>
      <c r="EE66" s="5"/>
      <c r="EF66" s="8">
        <v>38257</v>
      </c>
      <c r="EH66" s="1">
        <v>209.2</v>
      </c>
      <c r="EJ66" s="5"/>
      <c r="EL66" s="5"/>
      <c r="EM66" s="8">
        <v>37893</v>
      </c>
      <c r="EO66" s="1">
        <v>154.1</v>
      </c>
      <c r="EQ66" s="5"/>
      <c r="ER66" s="5"/>
      <c r="ES66" s="8">
        <v>37529</v>
      </c>
      <c r="EU66" s="1">
        <v>148.69999999999999</v>
      </c>
      <c r="EW66" s="5"/>
      <c r="EX66" s="5"/>
      <c r="EY66" s="11" t="s">
        <v>72</v>
      </c>
      <c r="EZ66" s="2"/>
      <c r="FA66" s="12">
        <f>SUM(FA62:FA65)/4</f>
        <v>150.5</v>
      </c>
      <c r="FC66" s="5"/>
      <c r="FD66" s="5"/>
      <c r="FE66" s="11" t="s">
        <v>87</v>
      </c>
      <c r="FF66" s="2"/>
      <c r="FG66" s="12">
        <f>SUM(FG62:FG65)/4</f>
        <v>168.97499999999999</v>
      </c>
      <c r="FI66" s="5"/>
    </row>
    <row r="67" spans="2:165" ht="15.75" x14ac:dyDescent="0.25">
      <c r="B67" s="5"/>
      <c r="C67" s="11" t="s">
        <v>321</v>
      </c>
      <c r="E67" s="12">
        <f>SUM(E63:E66)/4</f>
        <v>0</v>
      </c>
      <c r="F67" s="18"/>
      <c r="I67" s="5"/>
      <c r="J67" s="11" t="s">
        <v>307</v>
      </c>
      <c r="L67" s="12">
        <f>SUM(L63:L66)/4</f>
        <v>511.85</v>
      </c>
      <c r="M67" s="18"/>
      <c r="P67" s="5"/>
      <c r="Q67" s="11" t="s">
        <v>295</v>
      </c>
      <c r="S67" s="12">
        <f>SUM(S63:S66)/4</f>
        <v>349.47500000000002</v>
      </c>
      <c r="T67" s="18"/>
      <c r="W67" s="5"/>
      <c r="X67" s="11" t="s">
        <v>282</v>
      </c>
      <c r="Z67" s="12">
        <f>SUM(Z63:Z66)/4</f>
        <v>267.125</v>
      </c>
      <c r="AA67" s="18"/>
      <c r="AD67" s="5"/>
      <c r="AE67" s="11" t="s">
        <v>264</v>
      </c>
      <c r="AG67" s="12">
        <f>SUM(AG62:AG66)/5</f>
        <v>320.12</v>
      </c>
      <c r="AH67" s="18"/>
      <c r="AK67" s="5"/>
      <c r="AL67" s="11" t="s">
        <v>256</v>
      </c>
      <c r="AN67" s="12">
        <f>SUM(AN63:AN66)/4</f>
        <v>340.92499999999995</v>
      </c>
      <c r="AO67" s="18"/>
      <c r="AR67" s="5"/>
      <c r="AS67" s="11" t="s">
        <v>243</v>
      </c>
      <c r="AU67" s="12">
        <f>SUM(AU63:AU66)/4</f>
        <v>291.29999999999995</v>
      </c>
      <c r="AV67" s="18"/>
      <c r="AY67" s="5"/>
      <c r="AZ67" s="11" t="s">
        <v>230</v>
      </c>
      <c r="BA67" s="2"/>
      <c r="BB67" s="12">
        <f>SUM(BB63:BB66)/4</f>
        <v>249.2</v>
      </c>
      <c r="BC67" s="18"/>
      <c r="BF67" s="5"/>
      <c r="BG67" s="11" t="s">
        <v>217</v>
      </c>
      <c r="BH67" s="2"/>
      <c r="BI67" s="12">
        <f>SUM(BI63:BI66)/4</f>
        <v>267.97500000000002</v>
      </c>
      <c r="BJ67" s="18"/>
      <c r="BM67" s="5"/>
      <c r="BN67" s="11" t="s">
        <v>204</v>
      </c>
      <c r="BO67" s="2"/>
      <c r="BP67" s="12">
        <f>SUM(BP62:BP66)/5</f>
        <v>390.02000000000004</v>
      </c>
      <c r="BQ67" s="18"/>
      <c r="BT67" s="5"/>
      <c r="BU67" s="11" t="s">
        <v>191</v>
      </c>
      <c r="BV67" s="2"/>
      <c r="BW67" s="12">
        <f>SUM(BW62:BW66)/5</f>
        <v>403.34000000000003</v>
      </c>
      <c r="BX67" s="18"/>
      <c r="CA67" s="5"/>
      <c r="CB67" s="11" t="s">
        <v>178</v>
      </c>
      <c r="CC67" s="2"/>
      <c r="CD67" s="12">
        <f>SUM(CD63:CD66)/4</f>
        <v>417.35</v>
      </c>
      <c r="CE67" s="18"/>
      <c r="CH67" s="5"/>
      <c r="CI67" s="11" t="s">
        <v>165</v>
      </c>
      <c r="CJ67" s="2"/>
      <c r="CK67" s="14">
        <f>SUM(CK63:CK66)/4</f>
        <v>396.55</v>
      </c>
      <c r="CL67" s="18"/>
      <c r="CO67" s="5"/>
      <c r="CP67" s="11" t="s">
        <v>153</v>
      </c>
      <c r="CQ67" s="2"/>
      <c r="CR67" s="14">
        <f>SUM(CR63:CR66)/4</f>
        <v>302.52499999999998</v>
      </c>
      <c r="CS67" s="18"/>
      <c r="CV67" s="5"/>
      <c r="CW67" s="11" t="s">
        <v>138</v>
      </c>
      <c r="CX67" s="2"/>
      <c r="CY67" s="14">
        <f>SUM(CY63:CY66)/4</f>
        <v>274.375</v>
      </c>
      <c r="DA67" s="5"/>
      <c r="DC67" s="5"/>
      <c r="DD67" s="11" t="s">
        <v>126</v>
      </c>
      <c r="DE67" s="2"/>
      <c r="DF67" s="12">
        <f>SUM(DF62:DF66)/5</f>
        <v>417.46000000000004</v>
      </c>
      <c r="DH67" s="5"/>
      <c r="DJ67" s="5"/>
      <c r="DK67" s="11" t="s">
        <v>113</v>
      </c>
      <c r="DL67" s="2"/>
      <c r="DM67" s="12">
        <f>SUM(DM63:DM66)/4</f>
        <v>302.57499999999999</v>
      </c>
      <c r="DO67" s="5"/>
      <c r="DQ67" s="5"/>
      <c r="DR67" s="11" t="s">
        <v>100</v>
      </c>
      <c r="DS67" s="2"/>
      <c r="DT67" s="12">
        <f>SUM(DT63:DT66)/4</f>
        <v>289.5</v>
      </c>
      <c r="DV67" s="5"/>
      <c r="DX67" s="5"/>
      <c r="DY67" s="11" t="s">
        <v>11</v>
      </c>
      <c r="DZ67" s="2"/>
      <c r="EA67" s="12">
        <f>SUM(EA63:EA66)/4</f>
        <v>291.22500000000002</v>
      </c>
      <c r="EC67" s="5"/>
      <c r="EE67" s="5"/>
      <c r="EF67" s="11" t="s">
        <v>26</v>
      </c>
      <c r="EG67" s="2"/>
      <c r="EH67" s="12">
        <f>SUM(EH63:EH66)/4</f>
        <v>198.40000000000003</v>
      </c>
      <c r="EJ67" s="5"/>
      <c r="EL67" s="5"/>
      <c r="EM67" s="11" t="s">
        <v>42</v>
      </c>
      <c r="EN67" s="2"/>
      <c r="EO67" s="12">
        <f>SUM(EO62:EO66)/5</f>
        <v>156.28000000000003</v>
      </c>
      <c r="EQ67" s="5"/>
      <c r="ER67" s="5"/>
      <c r="ES67" s="11" t="s">
        <v>57</v>
      </c>
      <c r="ET67" s="2"/>
      <c r="EU67" s="12">
        <f>SUM(EU62:EU66)/5</f>
        <v>146.6</v>
      </c>
      <c r="EW67" s="5"/>
      <c r="EX67" s="5"/>
      <c r="FC67" s="5"/>
      <c r="FD67" s="5"/>
      <c r="FI67" s="5"/>
    </row>
    <row r="68" spans="2:165" x14ac:dyDescent="0.2">
      <c r="B68" s="5"/>
      <c r="C68" s="22"/>
      <c r="E68" s="9"/>
      <c r="F68" s="18"/>
      <c r="I68" s="5"/>
      <c r="J68" s="22"/>
      <c r="L68" s="9"/>
      <c r="M68" s="18"/>
      <c r="P68" s="5"/>
      <c r="Q68" s="22"/>
      <c r="S68" s="9"/>
      <c r="T68" s="18"/>
      <c r="W68" s="5"/>
      <c r="X68" s="22"/>
      <c r="Z68" s="9"/>
      <c r="AA68" s="18"/>
      <c r="AD68" s="5"/>
      <c r="AE68" s="22"/>
      <c r="AG68" s="9"/>
      <c r="AH68" s="18"/>
      <c r="AK68" s="5"/>
      <c r="AL68" s="22"/>
      <c r="AN68" s="9"/>
      <c r="AO68" s="18"/>
      <c r="AR68" s="5"/>
      <c r="AS68" s="22"/>
      <c r="AU68" s="9"/>
      <c r="AV68" s="18"/>
      <c r="AY68" s="5"/>
      <c r="AZ68" s="22"/>
      <c r="BB68" s="9"/>
      <c r="BC68" s="18"/>
      <c r="BF68" s="5"/>
      <c r="BG68" s="22"/>
      <c r="BI68" s="9"/>
      <c r="BJ68" s="18"/>
      <c r="BM68" s="5"/>
      <c r="BN68" s="20"/>
      <c r="BP68" s="9"/>
      <c r="BQ68" s="18"/>
      <c r="BT68" s="5"/>
      <c r="BU68" s="20"/>
      <c r="BW68" s="9"/>
      <c r="BX68" s="18"/>
      <c r="CA68" s="5"/>
      <c r="CB68" s="21"/>
      <c r="CD68" s="9"/>
      <c r="CE68" s="18"/>
      <c r="CH68" s="5"/>
      <c r="CK68" s="10"/>
      <c r="CL68" s="18"/>
      <c r="CO68" s="5"/>
      <c r="CR68" s="10"/>
      <c r="CS68" s="18"/>
      <c r="CV68" s="5"/>
      <c r="CY68" s="10"/>
      <c r="DA68" s="5"/>
      <c r="DC68" s="5"/>
      <c r="DF68" s="10"/>
      <c r="DH68" s="5"/>
      <c r="DJ68" s="5"/>
      <c r="DM68" s="10"/>
      <c r="DO68" s="5"/>
      <c r="DQ68" s="5"/>
      <c r="DT68" s="10"/>
      <c r="DV68" s="5"/>
      <c r="DX68" s="5"/>
      <c r="EA68" s="10"/>
      <c r="EC68" s="5"/>
      <c r="EE68" s="5"/>
      <c r="EH68" s="10"/>
      <c r="EJ68" s="5"/>
      <c r="EL68" s="5"/>
      <c r="EO68" s="9"/>
      <c r="EQ68" s="5"/>
      <c r="ER68" s="5"/>
      <c r="EU68" s="9"/>
      <c r="EW68" s="5"/>
      <c r="EX68" s="5"/>
      <c r="EY68" s="8">
        <v>37165</v>
      </c>
      <c r="FA68" s="9">
        <v>144.30000000000001</v>
      </c>
      <c r="FC68" s="5"/>
      <c r="FD68" s="5"/>
      <c r="FE68" s="8">
        <v>36801</v>
      </c>
      <c r="FG68" s="9">
        <v>168.3</v>
      </c>
      <c r="FI68" s="5"/>
    </row>
    <row r="69" spans="2:165" x14ac:dyDescent="0.2">
      <c r="B69" s="5"/>
      <c r="C69" s="22">
        <v>45201</v>
      </c>
      <c r="E69" s="9"/>
      <c r="F69" s="18"/>
      <c r="I69" s="5"/>
      <c r="J69" s="22">
        <v>44837</v>
      </c>
      <c r="L69" s="9">
        <v>499.4</v>
      </c>
      <c r="M69" s="18"/>
      <c r="P69" s="5"/>
      <c r="Q69" s="22">
        <v>44473</v>
      </c>
      <c r="S69" s="9">
        <v>357.2</v>
      </c>
      <c r="T69" s="18"/>
      <c r="W69" s="5"/>
      <c r="X69" s="22">
        <v>44109</v>
      </c>
      <c r="Z69" s="9">
        <v>265.5</v>
      </c>
      <c r="AA69" s="18"/>
      <c r="AD69" s="5"/>
      <c r="AE69" s="22">
        <v>43745</v>
      </c>
      <c r="AG69" s="9">
        <v>322.39999999999998</v>
      </c>
      <c r="AH69" s="18"/>
      <c r="AK69" s="5"/>
      <c r="AL69" s="22">
        <v>43374</v>
      </c>
      <c r="AN69" s="9">
        <v>344.7</v>
      </c>
      <c r="AO69" s="18"/>
      <c r="AR69" s="5"/>
      <c r="AS69" s="22">
        <v>43010</v>
      </c>
      <c r="AU69" s="9">
        <v>293.39999999999998</v>
      </c>
      <c r="AV69" s="18"/>
      <c r="AY69" s="5"/>
      <c r="AZ69" s="22">
        <v>42646</v>
      </c>
      <c r="BB69" s="9">
        <v>248.6</v>
      </c>
      <c r="BC69" s="18"/>
      <c r="BF69" s="5"/>
      <c r="BG69" s="22">
        <v>42282</v>
      </c>
      <c r="BI69" s="9">
        <v>263.10000000000002</v>
      </c>
      <c r="BJ69" s="18"/>
      <c r="BM69" s="5"/>
      <c r="BN69" s="20">
        <v>41918</v>
      </c>
      <c r="BP69" s="9">
        <v>383</v>
      </c>
      <c r="BQ69" s="18"/>
      <c r="BT69" s="5"/>
      <c r="BU69" s="20">
        <v>41554</v>
      </c>
      <c r="BW69" s="9">
        <v>396.7</v>
      </c>
      <c r="BX69" s="18"/>
      <c r="CA69" s="5"/>
      <c r="CB69" s="20">
        <v>41183</v>
      </c>
      <c r="CD69" s="9">
        <v>416.8</v>
      </c>
      <c r="CE69" s="18"/>
      <c r="CH69" s="5"/>
      <c r="CI69" s="8">
        <v>40819</v>
      </c>
      <c r="CK69" s="10">
        <v>388.1</v>
      </c>
      <c r="CL69" s="18"/>
      <c r="CO69" s="5"/>
      <c r="CP69" s="8">
        <v>40455</v>
      </c>
      <c r="CR69" s="10">
        <v>309.5</v>
      </c>
      <c r="CS69" s="18"/>
      <c r="CV69" s="5"/>
      <c r="CW69" s="8">
        <v>40091</v>
      </c>
      <c r="CY69" s="10">
        <v>269.8</v>
      </c>
      <c r="DA69" s="5"/>
      <c r="DC69" s="5"/>
      <c r="DD69" s="8">
        <v>39727</v>
      </c>
      <c r="DF69" s="10">
        <v>397.8</v>
      </c>
      <c r="DH69" s="5"/>
      <c r="DJ69" s="5"/>
      <c r="DK69" s="8">
        <v>39356</v>
      </c>
      <c r="DM69" s="10">
        <v>314.10000000000002</v>
      </c>
      <c r="DO69" s="5"/>
      <c r="DQ69" s="5"/>
      <c r="DR69" s="8">
        <v>38992</v>
      </c>
      <c r="DT69" s="10">
        <v>269.39999999999998</v>
      </c>
      <c r="DV69" s="5"/>
      <c r="DX69" s="5"/>
      <c r="DY69" s="8">
        <v>38628</v>
      </c>
      <c r="EA69" s="10">
        <v>304</v>
      </c>
      <c r="EC69" s="5"/>
      <c r="EE69" s="5"/>
      <c r="EF69" s="8">
        <v>38264</v>
      </c>
      <c r="EH69" s="10">
        <v>214.4</v>
      </c>
      <c r="EJ69" s="5"/>
      <c r="EL69" s="5"/>
      <c r="EM69" s="8">
        <v>37900</v>
      </c>
      <c r="EO69" s="9">
        <v>154.6</v>
      </c>
      <c r="EQ69" s="5"/>
      <c r="ER69" s="5"/>
      <c r="ES69" s="8">
        <v>37536</v>
      </c>
      <c r="EU69" s="9">
        <v>149.69999999999999</v>
      </c>
      <c r="EW69" s="5"/>
      <c r="EX69" s="5"/>
      <c r="EY69" s="8">
        <v>37172</v>
      </c>
      <c r="FA69" s="9">
        <v>141.4</v>
      </c>
      <c r="FC69" s="5"/>
      <c r="FD69" s="5"/>
      <c r="FE69" s="8">
        <v>36808</v>
      </c>
      <c r="FG69" s="9">
        <v>166.5</v>
      </c>
      <c r="FI69" s="5"/>
    </row>
    <row r="70" spans="2:165" x14ac:dyDescent="0.2">
      <c r="B70" s="5"/>
      <c r="C70" s="22">
        <f>C69+7</f>
        <v>45208</v>
      </c>
      <c r="E70" s="9"/>
      <c r="F70" s="18"/>
      <c r="I70" s="5"/>
      <c r="J70" s="22">
        <f>J69+7</f>
        <v>44844</v>
      </c>
      <c r="L70" s="9">
        <v>532.6</v>
      </c>
      <c r="M70" s="18"/>
      <c r="P70" s="5"/>
      <c r="Q70" s="22">
        <f>Q69+7</f>
        <v>44480</v>
      </c>
      <c r="S70" s="9">
        <v>370.5</v>
      </c>
      <c r="T70" s="18"/>
      <c r="W70" s="5"/>
      <c r="X70" s="22">
        <f>X69+7</f>
        <v>44116</v>
      </c>
      <c r="Z70" s="9">
        <v>264.89999999999998</v>
      </c>
      <c r="AA70" s="18"/>
      <c r="AD70" s="5"/>
      <c r="AE70" s="22">
        <f>AE69+7</f>
        <v>43752</v>
      </c>
      <c r="AG70" s="9">
        <v>322.7</v>
      </c>
      <c r="AH70" s="18"/>
      <c r="AK70" s="5"/>
      <c r="AL70" s="22">
        <f>AL69+7</f>
        <v>43381</v>
      </c>
      <c r="AN70" s="9">
        <v>353.1</v>
      </c>
      <c r="AO70" s="18"/>
      <c r="AR70" s="5"/>
      <c r="AS70" s="22">
        <f>AS69+7</f>
        <v>43017</v>
      </c>
      <c r="AU70" s="9">
        <v>291.89999999999998</v>
      </c>
      <c r="AV70" s="18"/>
      <c r="AY70" s="5"/>
      <c r="AZ70" s="22">
        <f>AZ69+7</f>
        <v>42653</v>
      </c>
      <c r="BB70" s="9">
        <v>254</v>
      </c>
      <c r="BC70" s="18"/>
      <c r="BF70" s="5"/>
      <c r="BG70" s="22">
        <f>BG69+7</f>
        <v>42289</v>
      </c>
      <c r="BI70" s="9">
        <v>266.10000000000002</v>
      </c>
      <c r="BJ70" s="18"/>
      <c r="BM70" s="5"/>
      <c r="BN70" s="20">
        <f>BN69+7</f>
        <v>41925</v>
      </c>
      <c r="BP70" s="9">
        <v>378.4</v>
      </c>
      <c r="BQ70" s="18"/>
      <c r="BT70" s="5"/>
      <c r="BU70" s="20">
        <f>BU69+7</f>
        <v>41561</v>
      </c>
      <c r="BW70" s="9">
        <v>396.3</v>
      </c>
      <c r="BX70" s="18"/>
      <c r="CA70" s="5"/>
      <c r="CB70" s="20">
        <f>CB69+7</f>
        <v>41190</v>
      </c>
      <c r="CD70" s="9">
        <v>418.5</v>
      </c>
      <c r="CE70" s="18"/>
      <c r="CH70" s="5"/>
      <c r="CI70" s="8">
        <v>40826</v>
      </c>
      <c r="CK70" s="10">
        <v>386</v>
      </c>
      <c r="CL70" s="18"/>
      <c r="CO70" s="5"/>
      <c r="CP70" s="8">
        <v>40462</v>
      </c>
      <c r="CR70" s="10">
        <v>317.8</v>
      </c>
      <c r="CS70" s="18"/>
      <c r="CV70" s="5"/>
      <c r="CW70" s="8">
        <v>40098</v>
      </c>
      <c r="CY70" s="10">
        <v>272.3</v>
      </c>
      <c r="DA70" s="5"/>
      <c r="DC70" s="5"/>
      <c r="DD70" s="8">
        <v>39734</v>
      </c>
      <c r="DF70" s="10">
        <v>379.4</v>
      </c>
      <c r="DH70" s="5"/>
      <c r="DJ70" s="5"/>
      <c r="DK70" s="8">
        <v>39363</v>
      </c>
      <c r="DM70" s="10">
        <v>313.7</v>
      </c>
      <c r="DO70" s="5"/>
      <c r="DQ70" s="5"/>
      <c r="DR70" s="8">
        <v>38999</v>
      </c>
      <c r="DT70" s="10">
        <v>265.39999999999998</v>
      </c>
      <c r="DV70" s="5"/>
      <c r="DX70" s="5"/>
      <c r="DY70" s="8">
        <v>38635</v>
      </c>
      <c r="EA70" s="10">
        <v>299</v>
      </c>
      <c r="EC70" s="5"/>
      <c r="EE70" s="5"/>
      <c r="EF70" s="8">
        <v>38271</v>
      </c>
      <c r="EH70" s="10">
        <v>220</v>
      </c>
      <c r="EJ70" s="5"/>
      <c r="EL70" s="5"/>
      <c r="EM70" s="8">
        <v>37907</v>
      </c>
      <c r="EO70" s="9">
        <v>157.69999999999999</v>
      </c>
      <c r="EQ70" s="5"/>
      <c r="ER70" s="5"/>
      <c r="ES70" s="8">
        <v>37543</v>
      </c>
      <c r="EU70" s="9">
        <v>150.6</v>
      </c>
      <c r="EW70" s="5"/>
      <c r="EX70" s="5"/>
      <c r="EY70" s="8">
        <v>37179</v>
      </c>
      <c r="FA70" s="9">
        <v>140.4</v>
      </c>
      <c r="FC70" s="5"/>
      <c r="FD70" s="5"/>
      <c r="FE70" s="8">
        <v>36815</v>
      </c>
      <c r="FG70" s="9">
        <v>172.1</v>
      </c>
      <c r="FI70" s="5"/>
    </row>
    <row r="71" spans="2:165" x14ac:dyDescent="0.2">
      <c r="B71" s="5"/>
      <c r="C71" s="22">
        <f>C70+7</f>
        <v>45215</v>
      </c>
      <c r="E71" s="9"/>
      <c r="F71" s="18"/>
      <c r="I71" s="5"/>
      <c r="J71" s="22">
        <f>J70+7</f>
        <v>44851</v>
      </c>
      <c r="L71" s="9">
        <v>572.79999999999995</v>
      </c>
      <c r="M71" s="18"/>
      <c r="P71" s="5"/>
      <c r="Q71" s="22">
        <f>Q70+7</f>
        <v>44487</v>
      </c>
      <c r="S71" s="9">
        <v>379.2</v>
      </c>
      <c r="T71" s="18"/>
      <c r="W71" s="5"/>
      <c r="X71" s="22">
        <f>X70+7</f>
        <v>44123</v>
      </c>
      <c r="Z71" s="9">
        <v>265.2</v>
      </c>
      <c r="AA71" s="18"/>
      <c r="AD71" s="5"/>
      <c r="AE71" s="22">
        <f>AE70+7</f>
        <v>43759</v>
      </c>
      <c r="AG71" s="9">
        <v>323.5</v>
      </c>
      <c r="AH71" s="18"/>
      <c r="AK71" s="5"/>
      <c r="AL71" s="22">
        <f>AL70+7</f>
        <v>43388</v>
      </c>
      <c r="AN71" s="9">
        <v>354.4</v>
      </c>
      <c r="AO71" s="18"/>
      <c r="AR71" s="5"/>
      <c r="AS71" s="22">
        <f>AS70+7</f>
        <v>43024</v>
      </c>
      <c r="AU71" s="9">
        <v>292.60000000000002</v>
      </c>
      <c r="AV71" s="18"/>
      <c r="AY71" s="5"/>
      <c r="AZ71" s="22">
        <f>AZ70+7</f>
        <v>42660</v>
      </c>
      <c r="BB71" s="9">
        <v>257.89999999999998</v>
      </c>
      <c r="BC71" s="18"/>
      <c r="BF71" s="5"/>
      <c r="BG71" s="22">
        <f>BG70+7</f>
        <v>42296</v>
      </c>
      <c r="BI71" s="9">
        <v>264.2</v>
      </c>
      <c r="BJ71" s="18"/>
      <c r="BM71" s="5"/>
      <c r="BN71" s="20">
        <f>BN70+7</f>
        <v>41932</v>
      </c>
      <c r="BP71" s="9">
        <v>373.7</v>
      </c>
      <c r="BQ71" s="18"/>
      <c r="BT71" s="5"/>
      <c r="BU71" s="20">
        <f>BU70+7</f>
        <v>41568</v>
      </c>
      <c r="BW71" s="9">
        <v>396.1</v>
      </c>
      <c r="BX71" s="18"/>
      <c r="CA71" s="5"/>
      <c r="CB71" s="20">
        <f>CB70+7</f>
        <v>41197</v>
      </c>
      <c r="CD71" s="9">
        <v>420.8</v>
      </c>
      <c r="CE71" s="18"/>
      <c r="CH71" s="5"/>
      <c r="CI71" s="8">
        <v>40833</v>
      </c>
      <c r="CK71" s="10">
        <v>392.2</v>
      </c>
      <c r="CL71" s="18"/>
      <c r="CO71" s="5"/>
      <c r="CP71" s="8">
        <v>40469</v>
      </c>
      <c r="CR71" s="10">
        <v>318.8</v>
      </c>
      <c r="CS71" s="18"/>
      <c r="CV71" s="5"/>
      <c r="CW71" s="8">
        <v>40105</v>
      </c>
      <c r="CY71" s="10">
        <v>283.10000000000002</v>
      </c>
      <c r="DA71" s="5"/>
      <c r="DC71" s="5"/>
      <c r="DD71" s="8">
        <v>39741</v>
      </c>
      <c r="DF71" s="10">
        <v>363.3</v>
      </c>
      <c r="DH71" s="5"/>
      <c r="DJ71" s="5"/>
      <c r="DK71" s="8">
        <v>39370</v>
      </c>
      <c r="DM71" s="10">
        <v>312.5</v>
      </c>
      <c r="DO71" s="5"/>
      <c r="DQ71" s="5"/>
      <c r="DR71" s="8">
        <v>39006</v>
      </c>
      <c r="DT71" s="10">
        <v>263.60000000000002</v>
      </c>
      <c r="DV71" s="5"/>
      <c r="DX71" s="5"/>
      <c r="DY71" s="8">
        <v>38642</v>
      </c>
      <c r="EA71" s="10">
        <v>296.60000000000002</v>
      </c>
      <c r="EC71" s="5"/>
      <c r="EE71" s="5"/>
      <c r="EF71" s="8">
        <v>38278</v>
      </c>
      <c r="EH71" s="10">
        <v>226.7</v>
      </c>
      <c r="EJ71" s="5"/>
      <c r="EL71" s="5"/>
      <c r="EM71" s="8">
        <v>37914</v>
      </c>
      <c r="EO71" s="9">
        <v>159.4</v>
      </c>
      <c r="EQ71" s="5"/>
      <c r="ER71" s="5"/>
      <c r="ES71" s="8">
        <v>37550</v>
      </c>
      <c r="EU71" s="9">
        <v>151</v>
      </c>
      <c r="EW71" s="5"/>
      <c r="EX71" s="5"/>
      <c r="EY71" s="8">
        <v>37186</v>
      </c>
      <c r="FA71" s="9">
        <v>137.69999999999999</v>
      </c>
      <c r="FC71" s="5"/>
      <c r="FD71" s="5"/>
      <c r="FE71" s="8">
        <v>36822</v>
      </c>
      <c r="FG71" s="9">
        <v>170.5</v>
      </c>
      <c r="FI71" s="5"/>
    </row>
    <row r="72" spans="2:165" x14ac:dyDescent="0.2">
      <c r="B72" s="5"/>
      <c r="C72" s="22">
        <f>C71+7</f>
        <v>45222</v>
      </c>
      <c r="E72" s="9"/>
      <c r="F72" s="18"/>
      <c r="I72" s="5"/>
      <c r="J72" s="22">
        <f>J71+7</f>
        <v>44858</v>
      </c>
      <c r="L72" s="9">
        <v>582.1</v>
      </c>
      <c r="M72" s="18"/>
      <c r="P72" s="5"/>
      <c r="Q72" s="22">
        <f>Q71+7</f>
        <v>44494</v>
      </c>
      <c r="S72" s="9">
        <v>384.9</v>
      </c>
      <c r="T72" s="18"/>
      <c r="W72" s="5"/>
      <c r="X72" s="22">
        <f>X71+7</f>
        <v>44130</v>
      </c>
      <c r="Z72" s="9">
        <v>264.8</v>
      </c>
      <c r="AA72" s="18"/>
      <c r="AD72" s="5"/>
      <c r="AE72" s="22">
        <f>AE71+7</f>
        <v>43766</v>
      </c>
      <c r="AG72" s="9">
        <v>324.60000000000002</v>
      </c>
      <c r="AH72" s="18"/>
      <c r="AK72" s="5"/>
      <c r="AL72" s="22">
        <f>AL71+7</f>
        <v>43395</v>
      </c>
      <c r="AN72" s="9">
        <v>353.3</v>
      </c>
      <c r="AO72" s="18"/>
      <c r="AR72" s="5"/>
      <c r="AS72" s="22">
        <f>AS71+7</f>
        <v>43031</v>
      </c>
      <c r="AU72" s="9">
        <v>292.39999999999998</v>
      </c>
      <c r="AV72" s="18"/>
      <c r="AY72" s="5"/>
      <c r="AZ72" s="22">
        <f>AZ71+7</f>
        <v>42667</v>
      </c>
      <c r="BB72" s="9">
        <v>258.10000000000002</v>
      </c>
      <c r="BC72" s="18"/>
      <c r="BF72" s="5"/>
      <c r="BG72" s="22">
        <f>BG71+7</f>
        <v>42303</v>
      </c>
      <c r="BI72" s="9">
        <v>262</v>
      </c>
      <c r="BJ72" s="18"/>
      <c r="BM72" s="5"/>
      <c r="BN72" s="20">
        <f>BN71+7</f>
        <v>41939</v>
      </c>
      <c r="BP72" s="9">
        <v>369.3</v>
      </c>
      <c r="BQ72" s="18"/>
      <c r="BT72" s="5"/>
      <c r="BU72" s="20">
        <f>BU71+7</f>
        <v>41575</v>
      </c>
      <c r="BW72" s="9">
        <v>395.1</v>
      </c>
      <c r="BX72" s="18"/>
      <c r="CA72" s="5"/>
      <c r="CB72" s="20">
        <f>CB71+7</f>
        <v>41204</v>
      </c>
      <c r="CD72" s="9">
        <v>420.3</v>
      </c>
      <c r="CE72" s="18"/>
      <c r="CH72" s="5"/>
      <c r="CI72" s="8">
        <v>40840</v>
      </c>
      <c r="CK72" s="10">
        <v>394.6</v>
      </c>
      <c r="CL72" s="18"/>
      <c r="CO72" s="5"/>
      <c r="CP72" s="8">
        <v>40476</v>
      </c>
      <c r="CR72" s="10">
        <v>318</v>
      </c>
      <c r="CS72" s="18"/>
      <c r="CV72" s="5"/>
      <c r="CW72" s="8">
        <v>40112</v>
      </c>
      <c r="CY72" s="10">
        <v>292.3</v>
      </c>
      <c r="DA72" s="5"/>
      <c r="DC72" s="5"/>
      <c r="DD72" s="8">
        <v>39748</v>
      </c>
      <c r="DF72" s="10">
        <v>350.9</v>
      </c>
      <c r="DH72" s="5"/>
      <c r="DJ72" s="5"/>
      <c r="DK72" s="8">
        <v>39377</v>
      </c>
      <c r="DM72" s="10">
        <v>318.60000000000002</v>
      </c>
      <c r="DO72" s="5"/>
      <c r="DQ72" s="5"/>
      <c r="DR72" s="8">
        <v>39013</v>
      </c>
      <c r="DT72" s="10">
        <v>265.10000000000002</v>
      </c>
      <c r="DV72" s="5"/>
      <c r="DX72" s="5"/>
      <c r="DY72" s="8">
        <v>38649</v>
      </c>
      <c r="EA72" s="10">
        <v>294</v>
      </c>
      <c r="EC72" s="5"/>
      <c r="EE72" s="5"/>
      <c r="EF72" s="8">
        <v>38285</v>
      </c>
      <c r="EH72" s="10">
        <v>230.9</v>
      </c>
      <c r="EJ72" s="5"/>
      <c r="EL72" s="5"/>
      <c r="EM72" s="8">
        <v>37921</v>
      </c>
      <c r="EO72" s="9">
        <v>159.30000000000001</v>
      </c>
      <c r="EQ72" s="5"/>
      <c r="ER72" s="5"/>
      <c r="ES72" s="8">
        <v>37557</v>
      </c>
      <c r="EU72" s="9">
        <v>151.30000000000001</v>
      </c>
      <c r="EW72" s="5"/>
      <c r="EX72" s="5"/>
      <c r="EY72" s="8">
        <v>37193</v>
      </c>
      <c r="FA72" s="9">
        <v>137.19999999999999</v>
      </c>
      <c r="FC72" s="5"/>
      <c r="FD72" s="5"/>
      <c r="FE72" s="8">
        <v>36829</v>
      </c>
      <c r="FG72" s="9">
        <v>170.5</v>
      </c>
      <c r="FI72" s="5"/>
    </row>
    <row r="73" spans="2:165" ht="15.75" x14ac:dyDescent="0.25">
      <c r="B73" s="5"/>
      <c r="C73" s="22">
        <v>44500</v>
      </c>
      <c r="E73" s="9"/>
      <c r="F73" s="18"/>
      <c r="I73" s="5"/>
      <c r="J73" s="22">
        <v>44500</v>
      </c>
      <c r="L73" s="9">
        <v>587.70000000000005</v>
      </c>
      <c r="M73" s="18"/>
      <c r="P73" s="5"/>
      <c r="Q73" s="11" t="s">
        <v>296</v>
      </c>
      <c r="S73" s="12">
        <f>SUM(S69:S72)/4</f>
        <v>372.95000000000005</v>
      </c>
      <c r="T73" s="18"/>
      <c r="W73" s="5"/>
      <c r="X73" s="11" t="s">
        <v>283</v>
      </c>
      <c r="Z73" s="12">
        <f>SUM(Z69:Z72)/4</f>
        <v>265.09999999999997</v>
      </c>
      <c r="AA73" s="18"/>
      <c r="AD73" s="5"/>
      <c r="AE73" s="11" t="s">
        <v>263</v>
      </c>
      <c r="AG73" s="12">
        <f>SUM(AG69:AG72)/4</f>
        <v>323.29999999999995</v>
      </c>
      <c r="AH73" s="18"/>
      <c r="AK73" s="5"/>
      <c r="AL73" s="22">
        <f>AL72+7</f>
        <v>43402</v>
      </c>
      <c r="AN73" s="9">
        <v>352.3</v>
      </c>
      <c r="AO73" s="18"/>
      <c r="AR73" s="5"/>
      <c r="AS73" s="22">
        <f>AS72+7</f>
        <v>43038</v>
      </c>
      <c r="AU73" s="9">
        <v>293.8</v>
      </c>
      <c r="AV73" s="18"/>
      <c r="AY73" s="5"/>
      <c r="AZ73" s="22">
        <f>AZ72+7</f>
        <v>42674</v>
      </c>
      <c r="BB73" s="9">
        <v>258.3</v>
      </c>
      <c r="BC73" s="18"/>
      <c r="BF73" s="5"/>
      <c r="BG73" s="11" t="s">
        <v>218</v>
      </c>
      <c r="BH73" s="2"/>
      <c r="BI73" s="12">
        <f>SUM(BI69:BI72)/4</f>
        <v>263.85000000000002</v>
      </c>
      <c r="BJ73" s="18"/>
      <c r="BM73" s="5"/>
      <c r="BN73" s="11" t="s">
        <v>205</v>
      </c>
      <c r="BO73" s="2"/>
      <c r="BP73" s="12">
        <f>SUM(BP69:BP72)/4</f>
        <v>376.09999999999997</v>
      </c>
      <c r="BQ73" s="18"/>
      <c r="BT73" s="5"/>
      <c r="BU73" s="11" t="s">
        <v>192</v>
      </c>
      <c r="BV73" s="2"/>
      <c r="BW73" s="12">
        <f>SUM(BW69:BW72)/4</f>
        <v>396.04999999999995</v>
      </c>
      <c r="BX73" s="18"/>
      <c r="CA73" s="5"/>
      <c r="CB73" s="20">
        <f>CB72+7</f>
        <v>41211</v>
      </c>
      <c r="CD73" s="9">
        <v>414.9</v>
      </c>
      <c r="CE73" s="18"/>
      <c r="CH73" s="5"/>
      <c r="CI73" s="8">
        <v>40847</v>
      </c>
      <c r="CK73" s="10">
        <v>399.4</v>
      </c>
      <c r="CL73" s="18"/>
      <c r="CO73" s="5"/>
      <c r="CP73" s="11" t="s">
        <v>152</v>
      </c>
      <c r="CQ73" s="2"/>
      <c r="CR73" s="12">
        <f>SUM(CR69:CR72)/4</f>
        <v>316.02499999999998</v>
      </c>
      <c r="CS73" s="18"/>
      <c r="CV73" s="5"/>
      <c r="CW73" s="11" t="s">
        <v>139</v>
      </c>
      <c r="CX73" s="2"/>
      <c r="CY73" s="12">
        <f>SUM(CY69:CY72)/4</f>
        <v>279.375</v>
      </c>
      <c r="DA73" s="5"/>
      <c r="DC73" s="5"/>
      <c r="DD73" s="11" t="s">
        <v>127</v>
      </c>
      <c r="DE73" s="2"/>
      <c r="DF73" s="12">
        <f>SUM(DF69:DF72)/4</f>
        <v>372.85</v>
      </c>
      <c r="DH73" s="5"/>
      <c r="DJ73" s="5"/>
      <c r="DK73" s="8">
        <v>39384</v>
      </c>
      <c r="DM73" s="10">
        <v>325.10000000000002</v>
      </c>
      <c r="DO73" s="5"/>
      <c r="DQ73" s="5"/>
      <c r="DR73" s="8">
        <v>39020</v>
      </c>
      <c r="DT73" s="10">
        <v>264.60000000000002</v>
      </c>
      <c r="DV73" s="5"/>
      <c r="DX73" s="5"/>
      <c r="DY73" s="8">
        <v>38656</v>
      </c>
      <c r="EA73" s="10">
        <v>284.8</v>
      </c>
      <c r="EC73" s="5"/>
      <c r="EE73" s="5"/>
      <c r="EF73" s="11" t="s">
        <v>27</v>
      </c>
      <c r="EG73" s="2"/>
      <c r="EH73" s="12">
        <f>SUM(EH69:EH72)/4</f>
        <v>222.99999999999997</v>
      </c>
      <c r="EJ73" s="5"/>
      <c r="EL73" s="5"/>
      <c r="EM73" s="11" t="s">
        <v>43</v>
      </c>
      <c r="EN73" s="2"/>
      <c r="EO73" s="12">
        <f>SUM(EO69:EO72)/4</f>
        <v>157.75</v>
      </c>
      <c r="EQ73" s="5"/>
      <c r="ER73" s="5"/>
      <c r="ES73" s="11" t="s">
        <v>58</v>
      </c>
      <c r="ET73" s="2"/>
      <c r="EU73" s="12">
        <f>SUM(EU69:EU72)/4</f>
        <v>150.64999999999998</v>
      </c>
      <c r="EW73" s="5"/>
      <c r="EX73" s="5"/>
      <c r="EY73" s="11" t="s">
        <v>73</v>
      </c>
      <c r="EZ73" s="2"/>
      <c r="FA73" s="12">
        <f>SUM(FA68:FA72)/5</f>
        <v>140.19999999999999</v>
      </c>
      <c r="FC73" s="5"/>
      <c r="FD73" s="5"/>
      <c r="FE73" s="11" t="s">
        <v>88</v>
      </c>
      <c r="FF73" s="2"/>
      <c r="FG73" s="12">
        <f>SUM(FG68:FG72)/5</f>
        <v>169.57999999999998</v>
      </c>
      <c r="FI73" s="5"/>
    </row>
    <row r="74" spans="2:165" ht="15.75" x14ac:dyDescent="0.25">
      <c r="B74" s="5"/>
      <c r="C74" s="11" t="s">
        <v>322</v>
      </c>
      <c r="E74" s="12">
        <f>SUM(E69:E73)/5</f>
        <v>0</v>
      </c>
      <c r="F74" s="18"/>
      <c r="I74" s="5"/>
      <c r="J74" s="11" t="s">
        <v>308</v>
      </c>
      <c r="L74" s="12">
        <f>SUM(L69:L73)/5</f>
        <v>554.92000000000007</v>
      </c>
      <c r="M74" s="18"/>
      <c r="P74" s="5"/>
      <c r="Q74" s="22"/>
      <c r="S74" s="9"/>
      <c r="T74" s="18"/>
      <c r="W74" s="5"/>
      <c r="X74" s="22"/>
      <c r="Z74" s="9"/>
      <c r="AA74" s="18"/>
      <c r="AD74" s="5"/>
      <c r="AE74" s="22"/>
      <c r="AG74" s="9"/>
      <c r="AH74" s="18"/>
      <c r="AK74" s="5"/>
      <c r="AL74" s="11" t="s">
        <v>257</v>
      </c>
      <c r="AN74" s="12">
        <f>SUM(AN69:AN73)/5</f>
        <v>351.55999999999995</v>
      </c>
      <c r="AO74" s="18"/>
      <c r="AR74" s="5"/>
      <c r="AS74" s="11" t="s">
        <v>244</v>
      </c>
      <c r="AU74" s="12">
        <f>SUM(AU69:AU73)/5</f>
        <v>292.82</v>
      </c>
      <c r="AV74" s="18"/>
      <c r="AY74" s="5"/>
      <c r="AZ74" s="11" t="s">
        <v>231</v>
      </c>
      <c r="BA74" s="2"/>
      <c r="BB74" s="12">
        <f>SUM(BB69:BB73)/5</f>
        <v>255.38000000000002</v>
      </c>
      <c r="BC74" s="18"/>
      <c r="BF74" s="5"/>
      <c r="BG74" s="23"/>
      <c r="BJ74" s="18"/>
      <c r="BM74" s="5"/>
      <c r="BN74" s="21"/>
      <c r="BQ74" s="18"/>
      <c r="BT74" s="5"/>
      <c r="BU74" s="21"/>
      <c r="BX74" s="18"/>
      <c r="CA74" s="5"/>
      <c r="CB74" s="11" t="s">
        <v>179</v>
      </c>
      <c r="CC74" s="2"/>
      <c r="CD74" s="12">
        <f>SUM(CD69:CD73)/5</f>
        <v>418.25999999999993</v>
      </c>
      <c r="CE74" s="18"/>
      <c r="CH74" s="5"/>
      <c r="CI74" s="11" t="s">
        <v>166</v>
      </c>
      <c r="CJ74" s="2"/>
      <c r="CK74" s="12">
        <f>SUM(CK69:CK73)/5</f>
        <v>392.06000000000006</v>
      </c>
      <c r="CL74" s="18"/>
      <c r="CO74" s="5"/>
      <c r="CS74" s="18"/>
      <c r="CV74" s="5"/>
      <c r="DA74" s="5"/>
      <c r="DC74" s="5"/>
      <c r="DH74" s="5"/>
      <c r="DJ74" s="5"/>
      <c r="DK74" s="11" t="s">
        <v>114</v>
      </c>
      <c r="DL74" s="2"/>
      <c r="DM74" s="12">
        <f>SUM(DM69:DM73)/5</f>
        <v>316.8</v>
      </c>
      <c r="DO74" s="5"/>
      <c r="DQ74" s="5"/>
      <c r="DR74" s="11" t="s">
        <v>101</v>
      </c>
      <c r="DS74" s="2"/>
      <c r="DT74" s="12">
        <f>SUM(DT69:DT73)/5</f>
        <v>265.62</v>
      </c>
      <c r="DV74" s="5"/>
      <c r="DX74" s="5"/>
      <c r="DY74" s="11" t="s">
        <v>12</v>
      </c>
      <c r="DZ74" s="2"/>
      <c r="EA74" s="12">
        <f>SUM(EA69:EA73)/5</f>
        <v>295.67999999999995</v>
      </c>
      <c r="EC74" s="5"/>
      <c r="EE74" s="5"/>
      <c r="EJ74" s="5"/>
      <c r="EL74" s="5"/>
      <c r="EQ74" s="5"/>
      <c r="ER74" s="5"/>
      <c r="EW74" s="5"/>
      <c r="EX74" s="5"/>
      <c r="FC74" s="5"/>
      <c r="FD74" s="5"/>
      <c r="FI74" s="5"/>
    </row>
    <row r="75" spans="2:165" x14ac:dyDescent="0.2">
      <c r="B75" s="5"/>
      <c r="C75" s="22"/>
      <c r="E75" s="9"/>
      <c r="F75" s="18"/>
      <c r="I75" s="5"/>
      <c r="J75" s="22"/>
      <c r="L75" s="9"/>
      <c r="M75" s="18"/>
      <c r="P75" s="5"/>
      <c r="Q75" s="22">
        <v>44501</v>
      </c>
      <c r="S75" s="9">
        <v>386.2</v>
      </c>
      <c r="T75" s="18"/>
      <c r="W75" s="5"/>
      <c r="X75" s="22">
        <v>44137</v>
      </c>
      <c r="Z75" s="9">
        <v>264.60000000000002</v>
      </c>
      <c r="AA75" s="18"/>
      <c r="AD75" s="5"/>
      <c r="AE75" s="22">
        <v>43773</v>
      </c>
      <c r="AG75" s="9">
        <v>324.39999999999998</v>
      </c>
      <c r="AH75" s="18"/>
      <c r="AK75" s="5"/>
      <c r="AL75" s="22"/>
      <c r="AN75" s="9"/>
      <c r="AO75" s="18"/>
      <c r="AR75" s="5"/>
      <c r="AS75" s="22"/>
      <c r="AU75" s="9"/>
      <c r="AV75" s="18"/>
      <c r="AY75" s="5"/>
      <c r="AZ75" s="22"/>
      <c r="BB75" s="9"/>
      <c r="BC75" s="18"/>
      <c r="BF75" s="5"/>
      <c r="BG75" s="22">
        <v>42310</v>
      </c>
      <c r="BI75" s="9">
        <v>260.39999999999998</v>
      </c>
      <c r="BJ75" s="18"/>
      <c r="BM75" s="5"/>
      <c r="BN75" s="20">
        <v>41946</v>
      </c>
      <c r="BP75" s="9">
        <v>365.5</v>
      </c>
      <c r="BQ75" s="18"/>
      <c r="BT75" s="5"/>
      <c r="BU75" s="20">
        <v>41582</v>
      </c>
      <c r="BW75" s="9">
        <v>393.8</v>
      </c>
      <c r="BX75" s="18"/>
      <c r="CA75" s="5"/>
      <c r="CB75" s="21"/>
      <c r="CE75" s="18"/>
      <c r="CH75" s="5"/>
      <c r="CL75" s="18"/>
      <c r="CO75" s="5"/>
      <c r="CP75" s="8">
        <v>40483</v>
      </c>
      <c r="CR75" s="10">
        <v>318.10000000000002</v>
      </c>
      <c r="CS75" s="18"/>
      <c r="CV75" s="5"/>
      <c r="CW75" s="8">
        <v>40119</v>
      </c>
      <c r="CY75" s="10">
        <v>294</v>
      </c>
      <c r="DA75" s="5"/>
      <c r="DC75" s="5"/>
      <c r="DD75" s="8">
        <v>39755</v>
      </c>
      <c r="DF75" s="10">
        <v>336.9</v>
      </c>
      <c r="DH75" s="5"/>
      <c r="DJ75" s="5"/>
      <c r="DO75" s="5"/>
      <c r="DQ75" s="5"/>
      <c r="DV75" s="5"/>
      <c r="DX75" s="5"/>
      <c r="EC75" s="5"/>
      <c r="EE75" s="5"/>
      <c r="EF75" s="8">
        <v>38292</v>
      </c>
      <c r="EH75" s="10">
        <v>230.7</v>
      </c>
      <c r="EJ75" s="5"/>
      <c r="EL75" s="5"/>
      <c r="EM75" s="8">
        <v>37928</v>
      </c>
      <c r="EO75" s="9">
        <v>158.6</v>
      </c>
      <c r="EQ75" s="5"/>
      <c r="ER75" s="5"/>
      <c r="ES75" s="8">
        <v>37564</v>
      </c>
      <c r="EU75" s="9">
        <v>150.80000000000001</v>
      </c>
      <c r="EW75" s="5"/>
      <c r="EX75" s="5"/>
      <c r="EY75" s="8">
        <v>37200</v>
      </c>
      <c r="FA75" s="9">
        <v>136.30000000000001</v>
      </c>
      <c r="FC75" s="5"/>
      <c r="FD75" s="5"/>
      <c r="FE75" s="8">
        <v>36836</v>
      </c>
      <c r="FG75" s="9">
        <v>168</v>
      </c>
      <c r="FI75" s="5"/>
    </row>
    <row r="76" spans="2:165" x14ac:dyDescent="0.2">
      <c r="B76" s="5"/>
      <c r="C76" s="22">
        <v>45236</v>
      </c>
      <c r="E76" s="9"/>
      <c r="F76" s="18"/>
      <c r="I76" s="5"/>
      <c r="J76" s="22">
        <v>44872</v>
      </c>
      <c r="L76" s="9">
        <v>597.70000000000005</v>
      </c>
      <c r="M76" s="18"/>
      <c r="P76" s="5"/>
      <c r="Q76" s="22">
        <f>Q75+7</f>
        <v>44508</v>
      </c>
      <c r="S76" s="9">
        <v>385.8</v>
      </c>
      <c r="T76" s="18"/>
      <c r="W76" s="5"/>
      <c r="X76" s="22">
        <f>X75+7</f>
        <v>44144</v>
      </c>
      <c r="Z76" s="9">
        <v>264.5</v>
      </c>
      <c r="AA76" s="18"/>
      <c r="AD76" s="5"/>
      <c r="AE76" s="22">
        <f>AE75+7</f>
        <v>43780</v>
      </c>
      <c r="AG76" s="9">
        <v>324.5</v>
      </c>
      <c r="AH76" s="18"/>
      <c r="AK76" s="5"/>
      <c r="AL76" s="22">
        <v>43409</v>
      </c>
      <c r="AN76" s="9">
        <v>349.8</v>
      </c>
      <c r="AO76" s="18"/>
      <c r="AR76" s="5"/>
      <c r="AS76" s="22">
        <v>43045</v>
      </c>
      <c r="AU76" s="9">
        <v>297.5</v>
      </c>
      <c r="AV76" s="18"/>
      <c r="AY76" s="5"/>
      <c r="AZ76" s="22">
        <v>42681</v>
      </c>
      <c r="BB76" s="9">
        <v>258.39999999999998</v>
      </c>
      <c r="BC76" s="18"/>
      <c r="BF76" s="5"/>
      <c r="BG76" s="22">
        <f>BG75+7</f>
        <v>42317</v>
      </c>
      <c r="BI76" s="9">
        <v>262</v>
      </c>
      <c r="BJ76" s="18"/>
      <c r="BM76" s="5"/>
      <c r="BN76" s="20">
        <f>BN75+7</f>
        <v>41953</v>
      </c>
      <c r="BP76" s="9">
        <v>363.4</v>
      </c>
      <c r="BQ76" s="18"/>
      <c r="BT76" s="5"/>
      <c r="BU76" s="20">
        <f>BU75+7</f>
        <v>41589</v>
      </c>
      <c r="BW76" s="9">
        <v>390.3</v>
      </c>
      <c r="BX76" s="18"/>
      <c r="CA76" s="5"/>
      <c r="CB76" s="20">
        <v>41218</v>
      </c>
      <c r="CD76" s="9">
        <v>415.5</v>
      </c>
      <c r="CE76" s="18"/>
      <c r="CH76" s="5"/>
      <c r="CI76" s="8">
        <v>40854</v>
      </c>
      <c r="CK76" s="10">
        <v>399.7</v>
      </c>
      <c r="CL76" s="18"/>
      <c r="CO76" s="5"/>
      <c r="CP76" s="8">
        <v>40490</v>
      </c>
      <c r="CR76" s="10">
        <v>322.5</v>
      </c>
      <c r="CS76" s="18"/>
      <c r="CV76" s="5"/>
      <c r="CW76" s="8">
        <v>40126</v>
      </c>
      <c r="CY76" s="10">
        <v>292.60000000000002</v>
      </c>
      <c r="DA76" s="5"/>
      <c r="DC76" s="5"/>
      <c r="DD76" s="8">
        <v>39762</v>
      </c>
      <c r="DF76" s="10">
        <v>320.3</v>
      </c>
      <c r="DH76" s="5"/>
      <c r="DJ76" s="5"/>
      <c r="DK76" s="8">
        <v>39391</v>
      </c>
      <c r="DM76" s="10">
        <v>338.1</v>
      </c>
      <c r="DO76" s="5"/>
      <c r="DQ76" s="5"/>
      <c r="DR76" s="8">
        <v>39027</v>
      </c>
      <c r="DT76" s="10">
        <v>262.8</v>
      </c>
      <c r="DV76" s="5"/>
      <c r="DX76" s="5"/>
      <c r="DY76" s="8">
        <v>38663</v>
      </c>
      <c r="EA76" s="10">
        <v>275.5</v>
      </c>
      <c r="EC76" s="5"/>
      <c r="EE76" s="5"/>
      <c r="EF76" s="8">
        <v>38299</v>
      </c>
      <c r="EH76" s="10">
        <v>227.8</v>
      </c>
      <c r="EJ76" s="5"/>
      <c r="EL76" s="5"/>
      <c r="EM76" s="8">
        <v>37935</v>
      </c>
      <c r="EO76" s="9">
        <v>157.69999999999999</v>
      </c>
      <c r="EQ76" s="5"/>
      <c r="ER76" s="5"/>
      <c r="ES76" s="8">
        <v>37571</v>
      </c>
      <c r="EU76" s="9">
        <v>150.1</v>
      </c>
      <c r="EW76" s="5"/>
      <c r="EX76" s="5"/>
      <c r="EY76" s="8">
        <v>37207</v>
      </c>
      <c r="FA76" s="9">
        <v>134.30000000000001</v>
      </c>
      <c r="FC76" s="5"/>
      <c r="FD76" s="5"/>
      <c r="FE76" s="8">
        <v>36843</v>
      </c>
      <c r="FG76" s="9">
        <v>167.6</v>
      </c>
      <c r="FI76" s="5"/>
    </row>
    <row r="77" spans="2:165" x14ac:dyDescent="0.2">
      <c r="B77" s="5"/>
      <c r="C77" s="22">
        <f>C76+7</f>
        <v>45243</v>
      </c>
      <c r="E77" s="9"/>
      <c r="F77" s="18"/>
      <c r="I77" s="5"/>
      <c r="J77" s="22">
        <f>J76+7</f>
        <v>44879</v>
      </c>
      <c r="L77" s="9">
        <v>598.9</v>
      </c>
      <c r="M77" s="18"/>
      <c r="P77" s="5"/>
      <c r="Q77" s="22">
        <f>Q76+7</f>
        <v>44515</v>
      </c>
      <c r="S77" s="9">
        <v>385.2</v>
      </c>
      <c r="T77" s="18"/>
      <c r="W77" s="5"/>
      <c r="X77" s="22">
        <f>X76+7</f>
        <v>44151</v>
      </c>
      <c r="Z77" s="9">
        <v>268.39999999999998</v>
      </c>
      <c r="AA77" s="18"/>
      <c r="AD77" s="5"/>
      <c r="AE77" s="22">
        <f>AE76+7</f>
        <v>43787</v>
      </c>
      <c r="AG77" s="9">
        <v>324.60000000000002</v>
      </c>
      <c r="AH77" s="18"/>
      <c r="AK77" s="5"/>
      <c r="AL77" s="22">
        <f>AL76+7</f>
        <v>43416</v>
      </c>
      <c r="AN77" s="9">
        <v>348.3</v>
      </c>
      <c r="AO77" s="18"/>
      <c r="AR77" s="5"/>
      <c r="AS77" s="22">
        <f>AS76+7</f>
        <v>43052</v>
      </c>
      <c r="AU77" s="9">
        <v>301.8</v>
      </c>
      <c r="AV77" s="18"/>
      <c r="AY77" s="5"/>
      <c r="AZ77" s="22">
        <f>AZ76+7</f>
        <v>42688</v>
      </c>
      <c r="BB77" s="9">
        <v>256.39999999999998</v>
      </c>
      <c r="BC77" s="18"/>
      <c r="BF77" s="5"/>
      <c r="BG77" s="22">
        <f>BG76+7</f>
        <v>42324</v>
      </c>
      <c r="BI77" s="9">
        <v>260.89999999999998</v>
      </c>
      <c r="BJ77" s="18"/>
      <c r="BM77" s="5"/>
      <c r="BN77" s="20">
        <f>BN76+7</f>
        <v>41960</v>
      </c>
      <c r="BP77" s="9">
        <v>361.2</v>
      </c>
      <c r="BQ77" s="18"/>
      <c r="BT77" s="5"/>
      <c r="BU77" s="20">
        <f>BU76+7</f>
        <v>41596</v>
      </c>
      <c r="BW77" s="9">
        <v>389</v>
      </c>
      <c r="BX77" s="18"/>
      <c r="CA77" s="5"/>
      <c r="CB77" s="20">
        <f>CB76+7</f>
        <v>41225</v>
      </c>
      <c r="CD77" s="9">
        <v>416.5</v>
      </c>
      <c r="CE77" s="18"/>
      <c r="CH77" s="5"/>
      <c r="CI77" s="8">
        <v>40861</v>
      </c>
      <c r="CK77" s="10">
        <v>408.5</v>
      </c>
      <c r="CL77" s="18"/>
      <c r="CO77" s="5"/>
      <c r="CP77" s="8">
        <v>40497</v>
      </c>
      <c r="CR77" s="10">
        <v>330.3</v>
      </c>
      <c r="CS77" s="18"/>
      <c r="CV77" s="5"/>
      <c r="CW77" s="8">
        <v>40133</v>
      </c>
      <c r="CY77" s="10">
        <v>291.2</v>
      </c>
      <c r="DA77" s="5"/>
      <c r="DC77" s="5"/>
      <c r="DD77" s="8">
        <v>39769</v>
      </c>
      <c r="DF77" s="10">
        <v>307.2</v>
      </c>
      <c r="DH77" s="5"/>
      <c r="DJ77" s="5"/>
      <c r="DK77" s="8">
        <v>39398</v>
      </c>
      <c r="DM77" s="10">
        <v>352.3</v>
      </c>
      <c r="DO77" s="5"/>
      <c r="DQ77" s="5"/>
      <c r="DR77" s="8">
        <v>39034</v>
      </c>
      <c r="DT77" s="10">
        <v>264.3</v>
      </c>
      <c r="DV77" s="5"/>
      <c r="DX77" s="5"/>
      <c r="DY77" s="8">
        <v>38670</v>
      </c>
      <c r="EA77" s="10">
        <v>268.89999999999998</v>
      </c>
      <c r="EC77" s="5"/>
      <c r="EE77" s="5"/>
      <c r="EF77" s="8">
        <v>38306</v>
      </c>
      <c r="EH77" s="10">
        <v>226.2</v>
      </c>
      <c r="EJ77" s="5"/>
      <c r="EL77" s="5"/>
      <c r="EM77" s="8">
        <v>37942</v>
      </c>
      <c r="EO77" s="9">
        <v>158.19999999999999</v>
      </c>
      <c r="EQ77" s="5"/>
      <c r="ER77" s="5"/>
      <c r="ES77" s="8">
        <v>37578</v>
      </c>
      <c r="EU77" s="9">
        <v>148.5</v>
      </c>
      <c r="EW77" s="5"/>
      <c r="EX77" s="5"/>
      <c r="EY77" s="8">
        <v>37214</v>
      </c>
      <c r="FA77" s="9">
        <v>133.4</v>
      </c>
      <c r="FC77" s="5"/>
      <c r="FD77" s="5"/>
      <c r="FE77" s="8">
        <v>36850</v>
      </c>
      <c r="FG77" s="9">
        <v>172.9</v>
      </c>
      <c r="FI77" s="5"/>
    </row>
    <row r="78" spans="2:165" x14ac:dyDescent="0.2">
      <c r="B78" s="5"/>
      <c r="C78" s="22">
        <f>C77+7</f>
        <v>45250</v>
      </c>
      <c r="E78" s="9"/>
      <c r="F78" s="18"/>
      <c r="I78" s="5"/>
      <c r="J78" s="22">
        <f>J77+7</f>
        <v>44886</v>
      </c>
      <c r="L78" s="9">
        <v>594.1</v>
      </c>
      <c r="M78" s="18"/>
      <c r="P78" s="5"/>
      <c r="Q78" s="22">
        <f t="shared" ref="Q78:Q79" si="12">Q77+7</f>
        <v>44522</v>
      </c>
      <c r="S78" s="9">
        <v>384.7</v>
      </c>
      <c r="T78" s="18"/>
      <c r="W78" s="5"/>
      <c r="X78" s="22">
        <f t="shared" ref="X78:X79" si="13">X77+7</f>
        <v>44158</v>
      </c>
      <c r="Z78" s="9">
        <v>270.5</v>
      </c>
      <c r="AA78" s="18"/>
      <c r="AD78" s="5"/>
      <c r="AE78" s="22">
        <f>AE77+7</f>
        <v>43794</v>
      </c>
      <c r="AG78" s="9">
        <v>324.7</v>
      </c>
      <c r="AH78" s="18"/>
      <c r="AK78" s="5"/>
      <c r="AL78" s="22">
        <f>AL77+7</f>
        <v>43423</v>
      </c>
      <c r="AN78" s="9">
        <v>346.6</v>
      </c>
      <c r="AO78" s="18"/>
      <c r="AR78" s="5"/>
      <c r="AS78" s="22">
        <f>AS77+7</f>
        <v>43059</v>
      </c>
      <c r="AU78" s="9">
        <v>305.5</v>
      </c>
      <c r="AV78" s="18"/>
      <c r="AY78" s="5"/>
      <c r="AZ78" s="22">
        <f>AZ77+7</f>
        <v>42695</v>
      </c>
      <c r="BB78" s="9">
        <v>254.9</v>
      </c>
      <c r="BC78" s="18"/>
      <c r="BF78" s="5"/>
      <c r="BG78" s="22">
        <f>BG77+7</f>
        <v>42331</v>
      </c>
      <c r="BI78" s="9">
        <v>258.5</v>
      </c>
      <c r="BJ78" s="18"/>
      <c r="BM78" s="5"/>
      <c r="BN78" s="20">
        <f>BN77+7</f>
        <v>41967</v>
      </c>
      <c r="BP78" s="9">
        <v>359.8</v>
      </c>
      <c r="BQ78" s="18"/>
      <c r="BT78" s="5"/>
      <c r="BU78" s="20">
        <f>BU77+7</f>
        <v>41603</v>
      </c>
      <c r="BW78" s="9">
        <v>391.9</v>
      </c>
      <c r="BX78" s="18"/>
      <c r="CA78" s="5"/>
      <c r="CB78" s="20">
        <f>CB77+7</f>
        <v>41232</v>
      </c>
      <c r="CD78" s="9">
        <v>417.1</v>
      </c>
      <c r="CE78" s="18"/>
      <c r="CH78" s="5"/>
      <c r="CI78" s="8">
        <v>40868</v>
      </c>
      <c r="CK78" s="10">
        <v>410</v>
      </c>
      <c r="CL78" s="18"/>
      <c r="CO78" s="5"/>
      <c r="CP78" s="8">
        <v>40504</v>
      </c>
      <c r="CR78" s="9">
        <v>329.3</v>
      </c>
      <c r="CS78" s="18"/>
      <c r="CV78" s="5"/>
      <c r="CW78" s="8">
        <v>40140</v>
      </c>
      <c r="CY78" s="9">
        <v>290.7</v>
      </c>
      <c r="DA78" s="5"/>
      <c r="DC78" s="5"/>
      <c r="DD78" s="8">
        <v>39776</v>
      </c>
      <c r="DF78" s="9">
        <v>292.5</v>
      </c>
      <c r="DH78" s="5"/>
      <c r="DJ78" s="5"/>
      <c r="DK78" s="8">
        <v>39405</v>
      </c>
      <c r="DM78" s="10">
        <v>352.4</v>
      </c>
      <c r="DO78" s="5"/>
      <c r="DQ78" s="5"/>
      <c r="DR78" s="8">
        <v>39041</v>
      </c>
      <c r="DT78" s="10">
        <v>263.8</v>
      </c>
      <c r="DV78" s="5"/>
      <c r="DX78" s="5"/>
      <c r="DY78" s="8">
        <v>38677</v>
      </c>
      <c r="EA78" s="10">
        <v>261.5</v>
      </c>
      <c r="EC78" s="5"/>
      <c r="EE78" s="5"/>
      <c r="EF78" s="8">
        <v>38313</v>
      </c>
      <c r="EH78" s="10">
        <v>225.1</v>
      </c>
      <c r="EJ78" s="5"/>
      <c r="EL78" s="5"/>
      <c r="EM78" s="8">
        <v>37949</v>
      </c>
      <c r="EO78" s="9">
        <v>159.69999999999999</v>
      </c>
      <c r="EQ78" s="5"/>
      <c r="ER78" s="5"/>
      <c r="ES78" s="8">
        <v>37585</v>
      </c>
      <c r="EU78" s="9">
        <v>149</v>
      </c>
      <c r="EW78" s="5"/>
      <c r="EX78" s="5"/>
      <c r="EY78" s="8">
        <v>37221</v>
      </c>
      <c r="FA78" s="9">
        <v>131</v>
      </c>
      <c r="FC78" s="5"/>
      <c r="FD78" s="5"/>
      <c r="FE78" s="8">
        <v>36857</v>
      </c>
      <c r="FG78" s="9">
        <v>175.3</v>
      </c>
      <c r="FI78" s="5"/>
    </row>
    <row r="79" spans="2:165" ht="15.75" x14ac:dyDescent="0.25">
      <c r="B79" s="5"/>
      <c r="C79" s="22">
        <f t="shared" ref="C79" si="14">C78+7</f>
        <v>45257</v>
      </c>
      <c r="E79" s="9"/>
      <c r="F79" s="18"/>
      <c r="I79" s="5"/>
      <c r="J79" s="22">
        <f t="shared" ref="J79" si="15">J78+7</f>
        <v>44893</v>
      </c>
      <c r="L79" s="9">
        <v>587.6</v>
      </c>
      <c r="M79" s="18"/>
      <c r="P79" s="5"/>
      <c r="Q79" s="22">
        <f t="shared" si="12"/>
        <v>44529</v>
      </c>
      <c r="S79" s="9">
        <v>384.5</v>
      </c>
      <c r="T79" s="18"/>
      <c r="W79" s="5"/>
      <c r="X79" s="22">
        <f t="shared" si="13"/>
        <v>44165</v>
      </c>
      <c r="Z79" s="9">
        <v>274.3</v>
      </c>
      <c r="AA79" s="18"/>
      <c r="AD79" s="5"/>
      <c r="AE79" s="11" t="s">
        <v>262</v>
      </c>
      <c r="AG79" s="12">
        <f>SUM(AG75:AG78)/4</f>
        <v>324.55</v>
      </c>
      <c r="AH79" s="18"/>
      <c r="AK79" s="5"/>
      <c r="AL79" s="22">
        <f>AL78+7</f>
        <v>43430</v>
      </c>
      <c r="AN79" s="9">
        <v>344.7</v>
      </c>
      <c r="AO79" s="18"/>
      <c r="AR79" s="5"/>
      <c r="AS79" s="22">
        <f>AS78+7</f>
        <v>43066</v>
      </c>
      <c r="AU79" s="9">
        <v>307.39999999999998</v>
      </c>
      <c r="AV79" s="18"/>
      <c r="AY79" s="5"/>
      <c r="AZ79" s="22">
        <f>AZ78+7</f>
        <v>42702</v>
      </c>
      <c r="BB79" s="9">
        <v>254.9</v>
      </c>
      <c r="BC79" s="18"/>
      <c r="BF79" s="5"/>
      <c r="BG79" s="22">
        <f>BG78+7</f>
        <v>42338</v>
      </c>
      <c r="BI79" s="9">
        <v>256.7</v>
      </c>
      <c r="BJ79" s="18"/>
      <c r="BM79" s="5"/>
      <c r="BN79" s="11" t="s">
        <v>206</v>
      </c>
      <c r="BO79" s="2"/>
      <c r="BP79" s="12">
        <f>SUM(BP75:BP78)/4</f>
        <v>362.47499999999997</v>
      </c>
      <c r="BQ79" s="18"/>
      <c r="BT79" s="5"/>
      <c r="BU79" s="11" t="s">
        <v>193</v>
      </c>
      <c r="BV79" s="2"/>
      <c r="BW79" s="12">
        <f>SUM(BW75:BW78)/4</f>
        <v>391.25</v>
      </c>
      <c r="BX79" s="18"/>
      <c r="CA79" s="5"/>
      <c r="CB79" s="20">
        <f>CB78+7</f>
        <v>41239</v>
      </c>
      <c r="CD79" s="9">
        <v>420.3</v>
      </c>
      <c r="CE79" s="18"/>
      <c r="CH79" s="5"/>
      <c r="CI79" s="8">
        <v>40875</v>
      </c>
      <c r="CK79" s="9">
        <v>405.7</v>
      </c>
      <c r="CL79" s="18"/>
      <c r="CO79" s="5"/>
      <c r="CP79" s="8">
        <v>40511</v>
      </c>
      <c r="CR79" s="13">
        <v>328.8</v>
      </c>
      <c r="CS79" s="18"/>
      <c r="CV79" s="5"/>
      <c r="CW79" s="8">
        <v>40147</v>
      </c>
      <c r="CY79" s="13">
        <v>290</v>
      </c>
      <c r="DA79" s="5"/>
      <c r="DC79" s="5"/>
      <c r="DD79" s="11" t="s">
        <v>128</v>
      </c>
      <c r="DE79" s="2"/>
      <c r="DF79" s="12">
        <f>SUM(DF75:DF78)/4</f>
        <v>314.22500000000002</v>
      </c>
      <c r="DH79" s="5"/>
      <c r="DJ79" s="5"/>
      <c r="DK79" s="8">
        <v>39412</v>
      </c>
      <c r="DM79" s="9">
        <v>357.4</v>
      </c>
      <c r="DO79" s="5"/>
      <c r="DQ79" s="5"/>
      <c r="DR79" s="8">
        <v>39048</v>
      </c>
      <c r="DT79" s="9">
        <v>265.2</v>
      </c>
      <c r="DV79" s="5"/>
      <c r="DX79" s="5"/>
      <c r="DY79" s="8">
        <v>38684</v>
      </c>
      <c r="EA79" s="9">
        <v>260.39999999999998</v>
      </c>
      <c r="EC79" s="5"/>
      <c r="EE79" s="5"/>
      <c r="EF79" s="8">
        <v>38320</v>
      </c>
      <c r="EH79" s="1">
        <v>225.2</v>
      </c>
      <c r="EJ79" s="5"/>
      <c r="EL79" s="5"/>
      <c r="EM79" s="11" t="s">
        <v>44</v>
      </c>
      <c r="EN79" s="2"/>
      <c r="EO79" s="12">
        <f>SUM(EO75:EO78)/4</f>
        <v>158.54999999999998</v>
      </c>
      <c r="EQ79" s="5"/>
      <c r="ER79" s="5"/>
      <c r="ES79" s="11" t="s">
        <v>59</v>
      </c>
      <c r="ET79" s="2"/>
      <c r="EU79" s="12">
        <f>SUM(EU75:EU78)/4</f>
        <v>149.6</v>
      </c>
      <c r="EW79" s="5"/>
      <c r="EX79" s="5"/>
      <c r="EY79" s="11" t="s">
        <v>74</v>
      </c>
      <c r="EZ79" s="2"/>
      <c r="FA79" s="12">
        <f>SUM(FA75:FA78)/4</f>
        <v>133.75</v>
      </c>
      <c r="FC79" s="5"/>
      <c r="FD79" s="5"/>
      <c r="FE79" s="11" t="s">
        <v>89</v>
      </c>
      <c r="FF79" s="2"/>
      <c r="FG79" s="12">
        <f>SUM(FG75:FG78)/4</f>
        <v>170.95</v>
      </c>
      <c r="FI79" s="5"/>
    </row>
    <row r="80" spans="2:165" ht="15.75" x14ac:dyDescent="0.25">
      <c r="B80" s="5"/>
      <c r="C80" s="11" t="s">
        <v>323</v>
      </c>
      <c r="E80" s="12">
        <f>SUM(E76:E79)/4</f>
        <v>0</v>
      </c>
      <c r="F80" s="18"/>
      <c r="I80" s="5"/>
      <c r="J80" s="11" t="s">
        <v>309</v>
      </c>
      <c r="L80" s="12">
        <f>SUM(L76:L79)/4</f>
        <v>594.57499999999993</v>
      </c>
      <c r="M80" s="18"/>
      <c r="P80" s="5"/>
      <c r="Q80" s="11" t="s">
        <v>297</v>
      </c>
      <c r="S80" s="12">
        <f>SUM(S75:S79)/5</f>
        <v>385.28000000000003</v>
      </c>
      <c r="T80" s="18"/>
      <c r="W80" s="5"/>
      <c r="X80" s="11" t="s">
        <v>284</v>
      </c>
      <c r="Z80" s="12">
        <f>SUM(Z75:Z79)/5</f>
        <v>268.45999999999998</v>
      </c>
      <c r="AA80" s="18"/>
      <c r="AD80" s="5"/>
      <c r="AE80" s="22"/>
      <c r="AG80" s="9"/>
      <c r="AH80" s="18"/>
      <c r="AK80" s="5"/>
      <c r="AL80" s="11" t="s">
        <v>258</v>
      </c>
      <c r="AN80" s="12">
        <f>SUM(AN76:AN79)/4</f>
        <v>347.35</v>
      </c>
      <c r="AO80" s="18"/>
      <c r="AR80" s="5"/>
      <c r="AS80" s="11" t="s">
        <v>245</v>
      </c>
      <c r="AU80" s="12">
        <f>SUM(AU76:AU79)/4</f>
        <v>303.04999999999995</v>
      </c>
      <c r="AV80" s="18"/>
      <c r="AY80" s="5"/>
      <c r="AZ80" s="11" t="s">
        <v>232</v>
      </c>
      <c r="BA80" s="2"/>
      <c r="BB80" s="12">
        <f>SUM(BB76:BB79)/4</f>
        <v>256.14999999999998</v>
      </c>
      <c r="BC80" s="18"/>
      <c r="BF80" s="5"/>
      <c r="BG80" s="11" t="s">
        <v>219</v>
      </c>
      <c r="BH80" s="2"/>
      <c r="BI80" s="12">
        <f>SUM(BI75:BI79)/5</f>
        <v>259.7</v>
      </c>
      <c r="BJ80" s="18"/>
      <c r="BM80" s="5"/>
      <c r="BN80" s="20"/>
      <c r="BP80" s="9"/>
      <c r="BQ80" s="18"/>
      <c r="BT80" s="5"/>
      <c r="BU80" s="20"/>
      <c r="BW80" s="9"/>
      <c r="BX80" s="18"/>
      <c r="CA80" s="5"/>
      <c r="CB80" s="11" t="s">
        <v>180</v>
      </c>
      <c r="CC80" s="2"/>
      <c r="CD80" s="12">
        <f>SUM(CD76:CD79)/4</f>
        <v>417.34999999999997</v>
      </c>
      <c r="CE80" s="18"/>
      <c r="CH80" s="5"/>
      <c r="CI80" s="11" t="s">
        <v>167</v>
      </c>
      <c r="CJ80" s="2"/>
      <c r="CK80" s="12">
        <f>SUM(CK76:CK79)/4</f>
        <v>405.97500000000002</v>
      </c>
      <c r="CL80" s="18"/>
      <c r="CO80" s="5"/>
      <c r="CP80" s="11" t="s">
        <v>154</v>
      </c>
      <c r="CQ80" s="2"/>
      <c r="CR80" s="12">
        <f>SUM(CR75:CR79)/5</f>
        <v>325.8</v>
      </c>
      <c r="CS80" s="18"/>
      <c r="CV80" s="5"/>
      <c r="CW80" s="11" t="s">
        <v>140</v>
      </c>
      <c r="CX80" s="2"/>
      <c r="CY80" s="12">
        <f>SUM(CY75:CY79)/5</f>
        <v>291.7</v>
      </c>
      <c r="DA80" s="5"/>
      <c r="DC80" s="5"/>
      <c r="DD80" s="8"/>
      <c r="DF80" s="10"/>
      <c r="DH80" s="5"/>
      <c r="DJ80" s="5"/>
      <c r="DK80" s="11" t="s">
        <v>115</v>
      </c>
      <c r="DL80" s="2"/>
      <c r="DM80" s="12">
        <f>SUM(DM76:DM79)/4</f>
        <v>350.05000000000007</v>
      </c>
      <c r="DO80" s="5"/>
      <c r="DQ80" s="5"/>
      <c r="DR80" s="11" t="s">
        <v>102</v>
      </c>
      <c r="DS80" s="2"/>
      <c r="DT80" s="12">
        <f>SUM(DT76:DT79)/4</f>
        <v>264.02500000000003</v>
      </c>
      <c r="DV80" s="5"/>
      <c r="DX80" s="5"/>
      <c r="DY80" s="11" t="s">
        <v>13</v>
      </c>
      <c r="DZ80" s="2"/>
      <c r="EA80" s="12">
        <f>SUM(EA76:EA79)/4</f>
        <v>266.57499999999999</v>
      </c>
      <c r="EC80" s="5"/>
      <c r="EE80" s="5"/>
      <c r="EF80" s="11" t="s">
        <v>28</v>
      </c>
      <c r="EG80" s="2"/>
      <c r="EH80" s="12">
        <f>SUM(EH75:EH79)/5</f>
        <v>227</v>
      </c>
      <c r="EJ80" s="5"/>
      <c r="EL80" s="5"/>
      <c r="EQ80" s="5"/>
      <c r="ER80" s="5"/>
      <c r="EW80" s="5"/>
      <c r="EX80" s="5"/>
      <c r="FC80" s="5"/>
      <c r="FD80" s="5"/>
      <c r="FI80" s="5"/>
    </row>
    <row r="81" spans="2:165" x14ac:dyDescent="0.2">
      <c r="B81" s="5"/>
      <c r="C81" s="22"/>
      <c r="E81" s="9"/>
      <c r="F81" s="18"/>
      <c r="I81" s="5"/>
      <c r="J81" s="22"/>
      <c r="L81" s="9"/>
      <c r="M81" s="18"/>
      <c r="P81" s="5"/>
      <c r="Q81" s="22"/>
      <c r="S81" s="9"/>
      <c r="T81" s="18"/>
      <c r="W81" s="5"/>
      <c r="X81" s="22"/>
      <c r="Z81" s="9"/>
      <c r="AA81" s="18"/>
      <c r="AD81" s="5"/>
      <c r="AE81" s="22">
        <v>43801</v>
      </c>
      <c r="AG81" s="9">
        <v>324.60000000000002</v>
      </c>
      <c r="AH81" s="18"/>
      <c r="AK81" s="5"/>
      <c r="AL81" s="22"/>
      <c r="AN81" s="9"/>
      <c r="AO81" s="18"/>
      <c r="AR81" s="5"/>
      <c r="AS81" s="22"/>
      <c r="AU81" s="9"/>
      <c r="AV81" s="18"/>
      <c r="AY81" s="5"/>
      <c r="AZ81" s="22"/>
      <c r="BB81" s="9"/>
      <c r="BC81" s="18"/>
      <c r="BF81" s="5"/>
      <c r="BG81" s="22"/>
      <c r="BI81" s="9"/>
      <c r="BJ81" s="18"/>
      <c r="BM81" s="5"/>
      <c r="BN81" s="20">
        <v>41974</v>
      </c>
      <c r="BP81" s="9">
        <v>359</v>
      </c>
      <c r="BQ81" s="18"/>
      <c r="BT81" s="5"/>
      <c r="BU81" s="20">
        <v>41610</v>
      </c>
      <c r="BW81" s="9">
        <v>394.9</v>
      </c>
      <c r="BX81" s="18"/>
      <c r="CA81" s="5"/>
      <c r="CB81" s="20"/>
      <c r="CD81" s="9"/>
      <c r="CE81" s="18"/>
      <c r="CH81" s="5"/>
      <c r="CI81" s="8"/>
      <c r="CK81" s="10"/>
      <c r="CL81" s="18"/>
      <c r="CO81" s="5"/>
      <c r="CP81" s="8"/>
      <c r="CR81" s="10"/>
      <c r="CS81" s="18"/>
      <c r="CV81" s="5"/>
      <c r="CW81" s="8"/>
      <c r="CY81" s="10"/>
      <c r="DA81" s="5"/>
      <c r="DC81" s="5"/>
      <c r="DD81" s="8">
        <v>39783</v>
      </c>
      <c r="DF81" s="10">
        <v>287.5</v>
      </c>
      <c r="DH81" s="5"/>
      <c r="DJ81" s="5"/>
      <c r="DK81" s="8"/>
      <c r="DM81" s="10"/>
      <c r="DO81" s="5"/>
      <c r="DQ81" s="5"/>
      <c r="DR81" s="8"/>
      <c r="DT81" s="10"/>
      <c r="DV81" s="5"/>
      <c r="DX81" s="5"/>
      <c r="DY81" s="8"/>
      <c r="EA81" s="10"/>
      <c r="EC81" s="5"/>
      <c r="EE81" s="5"/>
      <c r="EF81" s="8"/>
      <c r="EH81" s="10"/>
      <c r="EJ81" s="5"/>
      <c r="EL81" s="5"/>
      <c r="EM81" s="8">
        <v>37956</v>
      </c>
      <c r="EO81" s="9">
        <v>159.30000000000001</v>
      </c>
      <c r="EQ81" s="5"/>
      <c r="ER81" s="5"/>
      <c r="ES81" s="8">
        <v>37592</v>
      </c>
      <c r="EU81" s="9">
        <v>148.9</v>
      </c>
      <c r="EW81" s="5"/>
      <c r="EX81" s="5"/>
      <c r="EY81" s="8">
        <v>37228</v>
      </c>
      <c r="FA81" s="9">
        <v>128.6</v>
      </c>
      <c r="FC81" s="5"/>
      <c r="FD81" s="5"/>
      <c r="FE81" s="8">
        <v>36864</v>
      </c>
      <c r="FG81" s="9">
        <v>174.2</v>
      </c>
      <c r="FI81" s="5"/>
    </row>
    <row r="82" spans="2:165" x14ac:dyDescent="0.2">
      <c r="B82" s="5"/>
      <c r="C82" s="22">
        <v>45264</v>
      </c>
      <c r="E82" s="9"/>
      <c r="F82" s="18"/>
      <c r="I82" s="5"/>
      <c r="J82" s="22">
        <v>44900</v>
      </c>
      <c r="L82" s="9">
        <v>572.9</v>
      </c>
      <c r="M82" s="18"/>
      <c r="P82" s="5"/>
      <c r="Q82" s="22">
        <v>44536</v>
      </c>
      <c r="S82" s="9">
        <v>382.4</v>
      </c>
      <c r="T82" s="18"/>
      <c r="W82" s="5"/>
      <c r="X82" s="22">
        <v>44172</v>
      </c>
      <c r="Z82" s="9">
        <v>277.89999999999998</v>
      </c>
      <c r="AA82" s="18"/>
      <c r="AD82" s="5"/>
      <c r="AE82" s="22">
        <f>AE81+7</f>
        <v>43808</v>
      </c>
      <c r="AG82" s="9">
        <v>324.10000000000002</v>
      </c>
      <c r="AH82" s="18"/>
      <c r="AK82" s="5"/>
      <c r="AL82" s="22">
        <v>43437</v>
      </c>
      <c r="AN82" s="9">
        <v>339.4</v>
      </c>
      <c r="AO82" s="18"/>
      <c r="AR82" s="5"/>
      <c r="AS82" s="22">
        <v>43073</v>
      </c>
      <c r="AU82" s="9">
        <v>306.2</v>
      </c>
      <c r="AV82" s="18"/>
      <c r="AY82" s="5"/>
      <c r="AZ82" s="22">
        <v>42709</v>
      </c>
      <c r="BB82" s="9">
        <v>260.2</v>
      </c>
      <c r="BC82" s="18"/>
      <c r="BF82" s="5"/>
      <c r="BG82" s="22">
        <v>42345</v>
      </c>
      <c r="BI82" s="9">
        <v>254.2</v>
      </c>
      <c r="BJ82" s="18"/>
      <c r="BM82" s="5"/>
      <c r="BN82" s="20">
        <f>BN81+7</f>
        <v>41981</v>
      </c>
      <c r="BP82" s="9">
        <v>353.9</v>
      </c>
      <c r="BQ82" s="18"/>
      <c r="BT82" s="5"/>
      <c r="BU82" s="20">
        <f>BU81+7</f>
        <v>41617</v>
      </c>
      <c r="BW82" s="9">
        <v>397.2</v>
      </c>
      <c r="BX82" s="18"/>
      <c r="CA82" s="5"/>
      <c r="CB82" s="20">
        <v>41246</v>
      </c>
      <c r="CD82" s="9">
        <v>420.2</v>
      </c>
      <c r="CE82" s="18"/>
      <c r="CH82" s="5"/>
      <c r="CI82" s="8">
        <v>40882</v>
      </c>
      <c r="CK82" s="10">
        <v>401.8</v>
      </c>
      <c r="CL82" s="18"/>
      <c r="CO82" s="5"/>
      <c r="CP82" s="8">
        <v>40518</v>
      </c>
      <c r="CR82" s="10">
        <v>332.8</v>
      </c>
      <c r="CS82" s="18"/>
      <c r="CV82" s="5"/>
      <c r="CW82" s="8">
        <v>40154</v>
      </c>
      <c r="CY82" s="10">
        <v>289.60000000000002</v>
      </c>
      <c r="DA82" s="5"/>
      <c r="DC82" s="5"/>
      <c r="DD82" s="8">
        <v>39790</v>
      </c>
      <c r="DF82" s="10">
        <v>274.2</v>
      </c>
      <c r="DH82" s="5"/>
      <c r="DJ82" s="5"/>
      <c r="DK82" s="8">
        <v>39419</v>
      </c>
      <c r="DM82" s="10">
        <v>357</v>
      </c>
      <c r="DO82" s="5"/>
      <c r="DQ82" s="5"/>
      <c r="DR82" s="8">
        <v>39055</v>
      </c>
      <c r="DT82" s="10">
        <v>271.7</v>
      </c>
      <c r="DV82" s="5"/>
      <c r="DX82" s="5"/>
      <c r="DY82" s="8">
        <v>38691</v>
      </c>
      <c r="EA82" s="10">
        <v>256.89999999999998</v>
      </c>
      <c r="EC82" s="5"/>
      <c r="EE82" s="5"/>
      <c r="EF82" s="8">
        <v>38327</v>
      </c>
      <c r="EH82" s="10">
        <v>222</v>
      </c>
      <c r="EJ82" s="5"/>
      <c r="EL82" s="5"/>
      <c r="EM82" s="8">
        <v>37963</v>
      </c>
      <c r="EO82" s="9">
        <v>159.19999999999999</v>
      </c>
      <c r="EQ82" s="5"/>
      <c r="ER82" s="5"/>
      <c r="ES82" s="8">
        <v>37599</v>
      </c>
      <c r="EU82" s="9">
        <v>149.1</v>
      </c>
      <c r="EW82" s="5"/>
      <c r="EX82" s="5"/>
      <c r="EY82" s="8">
        <v>37235</v>
      </c>
      <c r="FA82" s="9">
        <v>127</v>
      </c>
      <c r="FC82" s="5"/>
      <c r="FD82" s="5"/>
      <c r="FE82" s="8">
        <v>36871</v>
      </c>
      <c r="FG82" s="9">
        <v>171.9</v>
      </c>
      <c r="FI82" s="5"/>
    </row>
    <row r="83" spans="2:165" x14ac:dyDescent="0.2">
      <c r="B83" s="5"/>
      <c r="C83" s="22">
        <f>C82+7</f>
        <v>45271</v>
      </c>
      <c r="E83" s="9"/>
      <c r="F83" s="18"/>
      <c r="I83" s="5"/>
      <c r="J83" s="22">
        <f>J82+7</f>
        <v>44907</v>
      </c>
      <c r="L83" s="9">
        <v>550.5</v>
      </c>
      <c r="M83" s="18"/>
      <c r="P83" s="5"/>
      <c r="Q83" s="22">
        <f>Q82+7</f>
        <v>44543</v>
      </c>
      <c r="S83" s="9">
        <v>381.1</v>
      </c>
      <c r="T83" s="18"/>
      <c r="W83" s="5"/>
      <c r="X83" s="22">
        <f>X82+7</f>
        <v>44179</v>
      </c>
      <c r="Z83" s="9">
        <v>280.2</v>
      </c>
      <c r="AA83" s="18"/>
      <c r="AD83" s="5"/>
      <c r="AE83" s="22">
        <f>AE82+7</f>
        <v>43815</v>
      </c>
      <c r="AG83" s="9">
        <v>323.89999999999998</v>
      </c>
      <c r="AH83" s="18"/>
      <c r="AK83" s="5"/>
      <c r="AL83" s="22">
        <f>AL82+7</f>
        <v>43444</v>
      </c>
      <c r="AN83" s="9">
        <v>336.8</v>
      </c>
      <c r="AO83" s="18"/>
      <c r="AR83" s="5"/>
      <c r="AS83" s="22">
        <f>AS82+7</f>
        <v>43080</v>
      </c>
      <c r="AU83" s="9">
        <v>306</v>
      </c>
      <c r="AV83" s="18"/>
      <c r="AY83" s="5"/>
      <c r="AZ83" s="22">
        <f>AZ82+7</f>
        <v>42716</v>
      </c>
      <c r="BB83" s="9">
        <v>263.3</v>
      </c>
      <c r="BC83" s="18"/>
      <c r="BF83" s="5"/>
      <c r="BG83" s="22">
        <f>BG82+7</f>
        <v>42352</v>
      </c>
      <c r="BI83" s="9">
        <v>250.1</v>
      </c>
      <c r="BJ83" s="18"/>
      <c r="BM83" s="5"/>
      <c r="BN83" s="20">
        <f>BN82+7</f>
        <v>41988</v>
      </c>
      <c r="BP83" s="9">
        <v>345.4</v>
      </c>
      <c r="BQ83" s="18"/>
      <c r="BT83" s="5"/>
      <c r="BU83" s="20">
        <f>BU82+7</f>
        <v>41624</v>
      </c>
      <c r="BW83" s="9">
        <v>397.7</v>
      </c>
      <c r="BX83" s="18"/>
      <c r="CA83" s="5"/>
      <c r="CB83" s="20">
        <f>CB82+7</f>
        <v>41253</v>
      </c>
      <c r="CD83" s="9">
        <v>417.4</v>
      </c>
      <c r="CE83" s="18"/>
      <c r="CH83" s="5"/>
      <c r="CI83" s="8">
        <v>40889</v>
      </c>
      <c r="CK83" s="10">
        <v>400.3</v>
      </c>
      <c r="CL83" s="18"/>
      <c r="CO83" s="5"/>
      <c r="CP83" s="8">
        <v>40525</v>
      </c>
      <c r="CR83" s="10">
        <v>336.4</v>
      </c>
      <c r="CS83" s="18"/>
      <c r="CV83" s="5"/>
      <c r="CW83" s="8">
        <v>40161</v>
      </c>
      <c r="CY83" s="10">
        <v>286.8</v>
      </c>
      <c r="DA83" s="5"/>
      <c r="DC83" s="5"/>
      <c r="DD83" s="8">
        <v>39797</v>
      </c>
      <c r="DF83" s="10">
        <v>264.2</v>
      </c>
      <c r="DH83" s="5"/>
      <c r="DJ83" s="5"/>
      <c r="DK83" s="8">
        <v>39426</v>
      </c>
      <c r="DM83" s="10">
        <v>351.4</v>
      </c>
      <c r="DO83" s="5"/>
      <c r="DQ83" s="5"/>
      <c r="DR83" s="8">
        <v>39062</v>
      </c>
      <c r="DT83" s="10">
        <v>273</v>
      </c>
      <c r="DV83" s="5"/>
      <c r="DX83" s="5"/>
      <c r="DY83" s="8">
        <v>38698</v>
      </c>
      <c r="EA83" s="10">
        <v>257.7</v>
      </c>
      <c r="EC83" s="5"/>
      <c r="EE83" s="5"/>
      <c r="EF83" s="8">
        <v>38334</v>
      </c>
      <c r="EH83" s="10">
        <v>218.4</v>
      </c>
      <c r="EJ83" s="5"/>
      <c r="EL83" s="5"/>
      <c r="EM83" s="8">
        <v>37970</v>
      </c>
      <c r="EO83" s="9">
        <v>160.19999999999999</v>
      </c>
      <c r="EQ83" s="5"/>
      <c r="ER83" s="5"/>
      <c r="ES83" s="8">
        <v>37606</v>
      </c>
      <c r="EU83" s="9">
        <v>149.30000000000001</v>
      </c>
      <c r="EW83" s="5"/>
      <c r="EX83" s="5"/>
      <c r="EY83" s="8">
        <v>37242</v>
      </c>
      <c r="FA83" s="9">
        <v>125.3</v>
      </c>
      <c r="FC83" s="5"/>
      <c r="FD83" s="5"/>
      <c r="FE83" s="8">
        <v>36878</v>
      </c>
      <c r="FG83" s="9">
        <v>169.5</v>
      </c>
      <c r="FI83" s="5"/>
    </row>
    <row r="84" spans="2:165" x14ac:dyDescent="0.2">
      <c r="B84" s="5"/>
      <c r="C84" s="22">
        <f>C83+7</f>
        <v>45278</v>
      </c>
      <c r="E84" s="9"/>
      <c r="F84" s="18"/>
      <c r="I84" s="5"/>
      <c r="J84" s="22">
        <f>J83+7</f>
        <v>44914</v>
      </c>
      <c r="L84" s="9">
        <v>531.6</v>
      </c>
      <c r="M84" s="18"/>
      <c r="P84" s="5"/>
      <c r="Q84" s="22">
        <f>Q83+7</f>
        <v>44550</v>
      </c>
      <c r="S84" s="9">
        <v>379.2</v>
      </c>
      <c r="T84" s="18"/>
      <c r="W84" s="5"/>
      <c r="X84" s="22">
        <f>X83+7</f>
        <v>44186</v>
      </c>
      <c r="Z84" s="9">
        <v>283.5</v>
      </c>
      <c r="AA84" s="18"/>
      <c r="AD84" s="5"/>
      <c r="AE84" s="22">
        <f>AE83+7</f>
        <v>43822</v>
      </c>
      <c r="AG84" s="9">
        <v>324.5</v>
      </c>
      <c r="AH84" s="18"/>
      <c r="AK84" s="5"/>
      <c r="AL84" s="22">
        <f>AL83+7</f>
        <v>43451</v>
      </c>
      <c r="AN84" s="9">
        <v>334.2</v>
      </c>
      <c r="AO84" s="18"/>
      <c r="AR84" s="5"/>
      <c r="AS84" s="22">
        <f>AS83+7</f>
        <v>43087</v>
      </c>
      <c r="AU84" s="9">
        <v>306</v>
      </c>
      <c r="AV84" s="18"/>
      <c r="AY84" s="5"/>
      <c r="AZ84" s="22">
        <f>AZ83+7</f>
        <v>42723</v>
      </c>
      <c r="BB84" s="9">
        <v>266.7</v>
      </c>
      <c r="BC84" s="18"/>
      <c r="BF84" s="5"/>
      <c r="BG84" s="22">
        <f>BG83+7</f>
        <v>42359</v>
      </c>
      <c r="BI84" s="9">
        <v>243.8</v>
      </c>
      <c r="BJ84" s="18"/>
      <c r="BM84" s="5"/>
      <c r="BN84" s="20">
        <f>BN83+7</f>
        <v>41995</v>
      </c>
      <c r="BP84" s="9">
        <v>339.2</v>
      </c>
      <c r="BQ84" s="18"/>
      <c r="BT84" s="5"/>
      <c r="BU84" s="20">
        <f>BU83+7</f>
        <v>41631</v>
      </c>
      <c r="BW84" s="9">
        <v>398.8</v>
      </c>
      <c r="BX84" s="18"/>
      <c r="CA84" s="5"/>
      <c r="CB84" s="20">
        <f>CB83+7</f>
        <v>41260</v>
      </c>
      <c r="CD84" s="9">
        <v>413.4</v>
      </c>
      <c r="CE84" s="18"/>
      <c r="CH84" s="5"/>
      <c r="CI84" s="8">
        <v>40896</v>
      </c>
      <c r="CK84" s="10">
        <v>396.3</v>
      </c>
      <c r="CL84" s="18"/>
      <c r="CO84" s="5"/>
      <c r="CP84" s="8">
        <v>40532</v>
      </c>
      <c r="CR84" s="10">
        <v>338.1</v>
      </c>
      <c r="CS84" s="18"/>
      <c r="CV84" s="5"/>
      <c r="CW84" s="8">
        <v>40168</v>
      </c>
      <c r="CY84" s="10">
        <v>284.10000000000002</v>
      </c>
      <c r="DA84" s="5"/>
      <c r="DC84" s="5"/>
      <c r="DD84" s="8">
        <v>39804</v>
      </c>
      <c r="DF84" s="10">
        <v>256.60000000000002</v>
      </c>
      <c r="DH84" s="5"/>
      <c r="DJ84" s="5"/>
      <c r="DK84" s="8">
        <v>39433</v>
      </c>
      <c r="DM84" s="10">
        <v>351.1</v>
      </c>
      <c r="DO84" s="5"/>
      <c r="DQ84" s="5"/>
      <c r="DR84" s="8">
        <v>39069</v>
      </c>
      <c r="DT84" s="10">
        <v>272.2</v>
      </c>
      <c r="DV84" s="5"/>
      <c r="DX84" s="5"/>
      <c r="DY84" s="8" t="s">
        <v>14</v>
      </c>
      <c r="EA84" s="10">
        <v>260.89999999999998</v>
      </c>
      <c r="EC84" s="5"/>
      <c r="EE84" s="5"/>
      <c r="EF84" s="8" t="s">
        <v>29</v>
      </c>
      <c r="EH84" s="10">
        <v>217.1</v>
      </c>
      <c r="EJ84" s="5"/>
      <c r="EL84" s="5"/>
      <c r="EM84" s="8" t="s">
        <v>45</v>
      </c>
      <c r="EO84" s="9">
        <v>162.1</v>
      </c>
      <c r="EQ84" s="5"/>
      <c r="ER84" s="5"/>
      <c r="ES84" s="8" t="s">
        <v>60</v>
      </c>
      <c r="EU84" s="9">
        <v>153.4</v>
      </c>
      <c r="EW84" s="5"/>
      <c r="EX84" s="5"/>
      <c r="EY84" s="8" t="s">
        <v>75</v>
      </c>
      <c r="FA84" s="9">
        <v>126.1</v>
      </c>
      <c r="FC84" s="5"/>
      <c r="FD84" s="5"/>
      <c r="FE84" s="8">
        <v>36885</v>
      </c>
      <c r="FG84" s="9">
        <v>166.5</v>
      </c>
      <c r="FI84" s="5"/>
    </row>
    <row r="85" spans="2:165" ht="15.75" x14ac:dyDescent="0.25">
      <c r="B85" s="5"/>
      <c r="C85" s="22">
        <f>C84+7</f>
        <v>45285</v>
      </c>
      <c r="E85" s="9"/>
      <c r="F85" s="18"/>
      <c r="I85" s="5"/>
      <c r="J85" s="22">
        <f>J84+7</f>
        <v>44921</v>
      </c>
      <c r="L85" s="9">
        <v>528.6</v>
      </c>
      <c r="M85" s="18"/>
      <c r="P85" s="5"/>
      <c r="Q85" s="22">
        <f>Q84+7</f>
        <v>44557</v>
      </c>
      <c r="S85" s="9">
        <v>377.9</v>
      </c>
      <c r="T85" s="18"/>
      <c r="W85" s="5"/>
      <c r="X85" s="22">
        <f>X84+7</f>
        <v>44193</v>
      </c>
      <c r="Z85" s="9">
        <v>285</v>
      </c>
      <c r="AA85" s="18"/>
      <c r="AD85" s="5"/>
      <c r="AE85" s="22">
        <f>AE84+7</f>
        <v>43829</v>
      </c>
      <c r="AG85" s="9">
        <v>327.10000000000002</v>
      </c>
      <c r="AH85" s="18"/>
      <c r="AK85" s="5"/>
      <c r="AL85" s="22">
        <f>AL84+7</f>
        <v>43458</v>
      </c>
      <c r="AN85" s="9">
        <v>331</v>
      </c>
      <c r="AO85" s="18"/>
      <c r="AR85" s="5"/>
      <c r="AS85" s="22">
        <f>AS84+7</f>
        <v>43094</v>
      </c>
      <c r="AU85" s="9">
        <v>306.8</v>
      </c>
      <c r="AV85" s="18"/>
      <c r="AY85" s="5"/>
      <c r="AZ85" s="22">
        <f>AZ84+7</f>
        <v>42730</v>
      </c>
      <c r="BB85" s="9">
        <v>268.7</v>
      </c>
      <c r="BC85" s="18"/>
      <c r="BF85" s="5"/>
      <c r="BG85" s="22">
        <f>BG84+7</f>
        <v>42366</v>
      </c>
      <c r="BI85" s="9">
        <v>241.2</v>
      </c>
      <c r="BJ85" s="18"/>
      <c r="BM85" s="5"/>
      <c r="BN85" s="20">
        <f>BN84+7</f>
        <v>42002</v>
      </c>
      <c r="BO85" s="2"/>
      <c r="BP85" s="9">
        <v>335</v>
      </c>
      <c r="BQ85" s="18"/>
      <c r="BT85" s="5"/>
      <c r="BU85" s="20">
        <f>BU84+7</f>
        <v>41638</v>
      </c>
      <c r="BV85" s="2"/>
      <c r="BW85" s="9">
        <v>401.6</v>
      </c>
      <c r="BX85" s="18"/>
      <c r="CA85" s="5"/>
      <c r="CB85" s="20">
        <f>CB84+7</f>
        <v>41267</v>
      </c>
      <c r="CD85" s="9">
        <v>411.2</v>
      </c>
      <c r="CE85" s="18"/>
      <c r="CH85" s="5"/>
      <c r="CI85" s="8">
        <v>40903</v>
      </c>
      <c r="CK85" s="10">
        <v>392.5</v>
      </c>
      <c r="CL85" s="18"/>
      <c r="CO85" s="5"/>
      <c r="CP85" s="8">
        <v>40539</v>
      </c>
      <c r="CR85" s="10">
        <v>342.8</v>
      </c>
      <c r="CS85" s="18"/>
      <c r="CV85" s="5"/>
      <c r="CW85" s="8">
        <v>40175</v>
      </c>
      <c r="CY85" s="10">
        <v>285.7</v>
      </c>
      <c r="DA85" s="5"/>
      <c r="DC85" s="5"/>
      <c r="DD85" s="8">
        <v>39811</v>
      </c>
      <c r="DF85" s="10">
        <v>253.6</v>
      </c>
      <c r="DH85" s="5"/>
      <c r="DJ85" s="5"/>
      <c r="DK85" s="8">
        <v>39440</v>
      </c>
      <c r="DM85" s="10">
        <v>349.7</v>
      </c>
      <c r="DO85" s="5"/>
      <c r="DQ85" s="5"/>
      <c r="DR85" s="8">
        <v>39076</v>
      </c>
      <c r="DT85" s="10">
        <v>271</v>
      </c>
      <c r="DV85" s="5"/>
      <c r="DX85" s="5"/>
      <c r="DY85" s="8" t="s">
        <v>15</v>
      </c>
      <c r="EA85" s="10">
        <v>259.89999999999998</v>
      </c>
      <c r="EC85" s="5"/>
      <c r="EE85" s="5"/>
      <c r="EF85" s="8" t="s">
        <v>30</v>
      </c>
      <c r="EH85" s="1">
        <v>216.1</v>
      </c>
      <c r="EJ85" s="5"/>
      <c r="EL85" s="5"/>
      <c r="EM85" s="8" t="s">
        <v>46</v>
      </c>
      <c r="EO85" s="9">
        <v>162.5</v>
      </c>
      <c r="EQ85" s="5"/>
      <c r="ER85" s="5"/>
      <c r="ES85" s="8" t="s">
        <v>61</v>
      </c>
      <c r="EU85" s="9">
        <v>158.1</v>
      </c>
      <c r="EW85" s="5"/>
      <c r="EX85" s="5"/>
      <c r="EY85" s="8" t="s">
        <v>76</v>
      </c>
      <c r="FA85" s="9">
        <v>127.4</v>
      </c>
      <c r="FC85" s="5"/>
      <c r="FD85" s="5"/>
      <c r="FE85" s="11" t="s">
        <v>90</v>
      </c>
      <c r="FF85" s="2"/>
      <c r="FG85" s="12">
        <f>SUM(FG81:FG84)/4</f>
        <v>170.52500000000001</v>
      </c>
      <c r="FI85" s="5"/>
    </row>
    <row r="86" spans="2:165" ht="15.75" x14ac:dyDescent="0.25">
      <c r="B86" s="5"/>
      <c r="C86" s="11" t="s">
        <v>324</v>
      </c>
      <c r="E86" s="12">
        <f>SUM(E82:E85)/4</f>
        <v>0</v>
      </c>
      <c r="F86" s="18"/>
      <c r="I86" s="5"/>
      <c r="J86" s="11" t="s">
        <v>310</v>
      </c>
      <c r="L86" s="12">
        <f>SUM(L82:L85)/4</f>
        <v>545.9</v>
      </c>
      <c r="M86" s="18"/>
      <c r="P86" s="5"/>
      <c r="Q86" s="11" t="s">
        <v>298</v>
      </c>
      <c r="S86" s="12">
        <f>SUM(S82:S85)/4</f>
        <v>380.15</v>
      </c>
      <c r="T86" s="18"/>
      <c r="W86" s="5"/>
      <c r="X86" s="11" t="s">
        <v>285</v>
      </c>
      <c r="Z86" s="12">
        <f>SUM(Z82:Z85)/4</f>
        <v>281.64999999999998</v>
      </c>
      <c r="AA86" s="18"/>
      <c r="AD86" s="5"/>
      <c r="AE86" s="11" t="s">
        <v>261</v>
      </c>
      <c r="AG86" s="12">
        <f>SUM(AG81:AG85)/5</f>
        <v>324.83999999999997</v>
      </c>
      <c r="AH86" s="18"/>
      <c r="AK86" s="5"/>
      <c r="AL86" s="22">
        <f>AL85+7</f>
        <v>43465</v>
      </c>
      <c r="AN86" s="9">
        <v>328.6</v>
      </c>
      <c r="AO86" s="18"/>
      <c r="AR86" s="5"/>
      <c r="AS86" s="11" t="s">
        <v>246</v>
      </c>
      <c r="AU86" s="12">
        <f>SUM(AU82:AU85)/4</f>
        <v>306.25</v>
      </c>
      <c r="AV86" s="18"/>
      <c r="AY86" s="5"/>
      <c r="AZ86" s="11" t="s">
        <v>233</v>
      </c>
      <c r="BB86" s="12">
        <f>SUM(BB82:BB85)/4</f>
        <v>264.72500000000002</v>
      </c>
      <c r="BC86" s="18"/>
      <c r="BF86" s="5"/>
      <c r="BG86" s="11" t="s">
        <v>220</v>
      </c>
      <c r="BI86" s="12">
        <f>SUM(BI82:BI85)/4</f>
        <v>247.32499999999999</v>
      </c>
      <c r="BJ86" s="18"/>
      <c r="BM86" s="5"/>
      <c r="BN86" s="11" t="s">
        <v>207</v>
      </c>
      <c r="BP86" s="12">
        <f>SUM(BP81:BP85)/5</f>
        <v>346.5</v>
      </c>
      <c r="BQ86" s="18"/>
      <c r="BT86" s="5"/>
      <c r="BU86" s="11" t="s">
        <v>194</v>
      </c>
      <c r="BW86" s="12">
        <f>SUM(BW81:BW85)/5</f>
        <v>398.03999999999996</v>
      </c>
      <c r="BX86" s="18"/>
      <c r="CA86" s="5"/>
      <c r="CB86" s="20">
        <f>CB85+7</f>
        <v>41274</v>
      </c>
      <c r="CC86" s="2"/>
      <c r="CD86" s="9">
        <v>410.5</v>
      </c>
      <c r="CE86" s="18"/>
      <c r="CH86" s="5"/>
      <c r="CI86" s="11" t="s">
        <v>168</v>
      </c>
      <c r="CJ86" s="2"/>
      <c r="CK86" s="12">
        <f>SUM(CK82:CK85)/4</f>
        <v>397.72500000000002</v>
      </c>
      <c r="CL86" s="18"/>
      <c r="CO86" s="5"/>
      <c r="CP86" s="11" t="s">
        <v>155</v>
      </c>
      <c r="CQ86" s="2"/>
      <c r="CR86" s="12">
        <f>SUM(CR82:CR85)/4</f>
        <v>337.52500000000003</v>
      </c>
      <c r="CS86" s="18"/>
      <c r="CV86" s="5"/>
      <c r="CW86" s="11" t="s">
        <v>141</v>
      </c>
      <c r="CX86" s="2"/>
      <c r="CY86" s="12">
        <f>SUM(CY82:CY85)/4</f>
        <v>286.55</v>
      </c>
      <c r="DA86" s="5"/>
      <c r="DC86" s="5"/>
      <c r="DD86" s="11" t="s">
        <v>129</v>
      </c>
      <c r="DE86" s="2"/>
      <c r="DF86" s="12">
        <f>SUM(DF81:DF85)/5</f>
        <v>267.21999999999997</v>
      </c>
      <c r="DH86" s="5"/>
      <c r="DJ86" s="5"/>
      <c r="DK86" s="8">
        <v>39447</v>
      </c>
      <c r="DM86" s="10">
        <v>351.9</v>
      </c>
      <c r="DO86" s="5"/>
      <c r="DQ86" s="5"/>
      <c r="DR86" s="11" t="s">
        <v>103</v>
      </c>
      <c r="DS86" s="2"/>
      <c r="DT86" s="12">
        <f>SUM(DT82:DT85)/4</f>
        <v>271.97500000000002</v>
      </c>
      <c r="DV86" s="5"/>
      <c r="DX86" s="5"/>
      <c r="DY86" s="11" t="s">
        <v>16</v>
      </c>
      <c r="DZ86" s="2"/>
      <c r="EA86" s="12">
        <f>SUM(EA82:EA85)/4</f>
        <v>258.84999999999997</v>
      </c>
      <c r="EC86" s="5"/>
      <c r="EE86" s="5"/>
      <c r="EF86" s="11" t="s">
        <v>31</v>
      </c>
      <c r="EG86" s="2"/>
      <c r="EH86" s="12">
        <f>SUM(EH82:EH85)/4</f>
        <v>218.4</v>
      </c>
      <c r="EJ86" s="5"/>
      <c r="EL86" s="5"/>
      <c r="EM86" s="11" t="s">
        <v>47</v>
      </c>
      <c r="EN86" s="2"/>
      <c r="EO86" s="12">
        <f>SUM(EO81:EO85)/5</f>
        <v>160.66</v>
      </c>
      <c r="EQ86" s="5"/>
      <c r="ER86" s="5"/>
      <c r="ES86" s="11" t="s">
        <v>62</v>
      </c>
      <c r="ET86" s="2"/>
      <c r="EU86" s="12">
        <f>SUM(EU81:EU85)/5</f>
        <v>151.76000000000002</v>
      </c>
      <c r="EW86" s="5"/>
      <c r="EX86" s="5"/>
      <c r="EY86" s="11" t="s">
        <v>77</v>
      </c>
      <c r="EZ86" s="2"/>
      <c r="FA86" s="12">
        <f>SUM(FA81:FA85)/5</f>
        <v>126.88</v>
      </c>
      <c r="FC86" s="5"/>
      <c r="FD86" s="5"/>
      <c r="FI86" s="5"/>
    </row>
    <row r="87" spans="2:165" ht="15.75" x14ac:dyDescent="0.25">
      <c r="B87" s="5"/>
      <c r="C87" s="11"/>
      <c r="F87" s="18"/>
      <c r="I87" s="5"/>
      <c r="J87" s="11"/>
      <c r="M87" s="18"/>
      <c r="P87" s="5"/>
      <c r="Q87" s="11"/>
      <c r="T87" s="18"/>
      <c r="W87" s="5"/>
      <c r="X87" s="11"/>
      <c r="AA87" s="18"/>
      <c r="AD87" s="5"/>
      <c r="AE87" s="11"/>
      <c r="AH87" s="18"/>
      <c r="AK87" s="5"/>
      <c r="AL87" s="11" t="s">
        <v>260</v>
      </c>
      <c r="AN87" s="12">
        <f>SUM(AN82:AN86)/5</f>
        <v>334</v>
      </c>
      <c r="AO87" s="18"/>
      <c r="AR87" s="5"/>
      <c r="AS87" s="11"/>
      <c r="AV87" s="18"/>
      <c r="AY87" s="5"/>
      <c r="AZ87" s="11"/>
      <c r="BC87" s="18"/>
      <c r="BF87" s="5"/>
      <c r="BG87" s="11"/>
      <c r="BJ87" s="18"/>
      <c r="BM87" s="5"/>
      <c r="BQ87" s="18"/>
      <c r="BT87" s="5"/>
      <c r="BX87" s="18"/>
      <c r="CA87" s="5"/>
      <c r="CB87" s="11" t="s">
        <v>181</v>
      </c>
      <c r="CD87" s="12">
        <f>SUM(CD82:CD86)/5</f>
        <v>414.53999999999996</v>
      </c>
      <c r="CE87" s="18"/>
      <c r="CH87" s="5"/>
      <c r="CL87" s="18"/>
      <c r="CO87" s="5"/>
      <c r="CS87" s="18"/>
      <c r="CV87" s="5"/>
      <c r="DA87" s="5"/>
      <c r="DC87" s="5"/>
      <c r="DH87" s="5"/>
      <c r="DJ87" s="5"/>
      <c r="DK87" s="11" t="s">
        <v>116</v>
      </c>
      <c r="DL87" s="2"/>
      <c r="DM87" s="12">
        <f>SUM(DM82:DM86)/5</f>
        <v>352.21999999999997</v>
      </c>
      <c r="DO87" s="5"/>
      <c r="DQ87" s="5"/>
      <c r="DV87" s="5"/>
      <c r="DX87" s="5"/>
      <c r="EC87" s="5"/>
      <c r="EE87" s="5"/>
      <c r="EJ87" s="5"/>
      <c r="EL87" s="5"/>
      <c r="EQ87" s="5"/>
      <c r="ER87" s="5"/>
      <c r="EW87" s="5"/>
      <c r="EX87" s="5"/>
      <c r="FC87" s="5"/>
      <c r="FD87" s="5"/>
      <c r="FE87" s="6" t="s">
        <v>32</v>
      </c>
      <c r="FI87" s="5"/>
    </row>
    <row r="88" spans="2:165" ht="15.75" x14ac:dyDescent="0.25">
      <c r="B88" s="5"/>
      <c r="C88" s="6" t="s">
        <v>32</v>
      </c>
      <c r="F88" s="18"/>
      <c r="I88" s="5"/>
      <c r="J88" s="6" t="s">
        <v>32</v>
      </c>
      <c r="M88" s="18"/>
      <c r="P88" s="5"/>
      <c r="Q88" s="6" t="s">
        <v>32</v>
      </c>
      <c r="T88" s="18"/>
      <c r="W88" s="5"/>
      <c r="X88" s="6" t="s">
        <v>32</v>
      </c>
      <c r="AA88" s="18"/>
      <c r="AD88" s="5"/>
      <c r="AE88" s="6" t="s">
        <v>32</v>
      </c>
      <c r="AH88" s="18"/>
      <c r="AK88" s="5"/>
      <c r="AL88" s="11"/>
      <c r="AO88" s="18"/>
      <c r="AR88" s="5"/>
      <c r="AS88" s="6" t="s">
        <v>32</v>
      </c>
      <c r="AV88" s="18"/>
      <c r="AY88" s="5"/>
      <c r="AZ88" s="6" t="s">
        <v>32</v>
      </c>
      <c r="BC88" s="18"/>
      <c r="BF88" s="5"/>
      <c r="BG88" s="6" t="s">
        <v>32</v>
      </c>
      <c r="BJ88" s="18"/>
      <c r="BM88" s="5"/>
      <c r="BN88" s="6" t="s">
        <v>32</v>
      </c>
      <c r="BQ88" s="18"/>
      <c r="BT88" s="5"/>
      <c r="BU88" s="6" t="s">
        <v>32</v>
      </c>
      <c r="BX88" s="18"/>
      <c r="CA88" s="5"/>
      <c r="CB88" s="6" t="s">
        <v>32</v>
      </c>
      <c r="CE88" s="18"/>
      <c r="CH88" s="5"/>
      <c r="CI88" s="6" t="s">
        <v>32</v>
      </c>
      <c r="CL88" s="18"/>
      <c r="CO88" s="5"/>
      <c r="CP88" s="6" t="s">
        <v>32</v>
      </c>
      <c r="CS88" s="18"/>
      <c r="CV88" s="5"/>
      <c r="CW88" s="6" t="s">
        <v>32</v>
      </c>
      <c r="DA88" s="5"/>
      <c r="DC88" s="5"/>
      <c r="DD88" s="6" t="s">
        <v>32</v>
      </c>
      <c r="DH88" s="5"/>
      <c r="DJ88" s="5"/>
      <c r="DO88" s="5"/>
      <c r="DQ88" s="5"/>
      <c r="DR88" s="6" t="s">
        <v>32</v>
      </c>
      <c r="DV88" s="5"/>
      <c r="DX88" s="5"/>
      <c r="DY88" s="6" t="s">
        <v>32</v>
      </c>
      <c r="EC88" s="5"/>
      <c r="EE88" s="5"/>
      <c r="EF88" s="6" t="s">
        <v>32</v>
      </c>
      <c r="EJ88" s="5"/>
      <c r="EL88" s="5"/>
      <c r="EM88" s="6" t="s">
        <v>32</v>
      </c>
      <c r="EQ88" s="5"/>
      <c r="ER88" s="5"/>
      <c r="ES88" s="6" t="s">
        <v>32</v>
      </c>
      <c r="EW88" s="5"/>
      <c r="EX88" s="5"/>
      <c r="EY88" s="6" t="s">
        <v>32</v>
      </c>
      <c r="FC88" s="5"/>
      <c r="FD88" s="5"/>
      <c r="FI88" s="5"/>
    </row>
    <row r="89" spans="2:165" x14ac:dyDescent="0.2">
      <c r="B89" s="5"/>
      <c r="F89" s="18"/>
      <c r="I89" s="5"/>
      <c r="M89" s="18"/>
      <c r="P89" s="5"/>
      <c r="T89" s="18"/>
      <c r="W89" s="5"/>
      <c r="AA89" s="18"/>
      <c r="AD89" s="5"/>
      <c r="AH89" s="18"/>
      <c r="AK89" s="5"/>
      <c r="AL89" s="6" t="s">
        <v>32</v>
      </c>
      <c r="AO89" s="18"/>
      <c r="AR89" s="5"/>
      <c r="AV89" s="18"/>
      <c r="AY89" s="5"/>
      <c r="BC89" s="18"/>
      <c r="BF89" s="5"/>
      <c r="BJ89" s="18"/>
      <c r="BM89" s="5"/>
      <c r="BQ89" s="18"/>
      <c r="BT89" s="5"/>
      <c r="BX89" s="18"/>
      <c r="CA89" s="5"/>
      <c r="CB89" s="6"/>
      <c r="CE89" s="18"/>
      <c r="CH89" s="5"/>
      <c r="CI89" s="6"/>
      <c r="CL89" s="18"/>
      <c r="CO89" s="5"/>
      <c r="CP89" s="6"/>
      <c r="CS89" s="18"/>
      <c r="CV89" s="5"/>
      <c r="CW89" s="6"/>
      <c r="DA89" s="5"/>
      <c r="DC89" s="5"/>
      <c r="DD89" s="6"/>
      <c r="DH89" s="5"/>
      <c r="DJ89" s="5"/>
      <c r="DK89" s="6" t="s">
        <v>32</v>
      </c>
      <c r="DO89" s="5"/>
      <c r="DQ89" s="5"/>
      <c r="DR89" s="6"/>
      <c r="DV89" s="5"/>
      <c r="DX89" s="5"/>
      <c r="DY89" s="6"/>
      <c r="EC89" s="5"/>
      <c r="EE89" s="5"/>
      <c r="EF89" s="6"/>
      <c r="EJ89" s="5"/>
      <c r="EL89" s="5"/>
      <c r="EM89" s="6"/>
      <c r="EQ89" s="5"/>
      <c r="ER89" s="5"/>
      <c r="ES89" s="6"/>
      <c r="EW89" s="5"/>
      <c r="EX89" s="5"/>
      <c r="EY89" s="6"/>
      <c r="FC89" s="5"/>
      <c r="FD89" s="5"/>
      <c r="FE89" s="6"/>
      <c r="FI89" s="5"/>
    </row>
    <row r="90" spans="2:165" ht="15.75" thickBot="1" x14ac:dyDescent="0.25">
      <c r="B90" s="15"/>
      <c r="C90" s="16"/>
      <c r="D90" s="16"/>
      <c r="E90" s="16"/>
      <c r="F90" s="19"/>
      <c r="I90" s="15"/>
      <c r="J90" s="16"/>
      <c r="K90" s="16"/>
      <c r="L90" s="16"/>
      <c r="M90" s="19"/>
      <c r="P90" s="15"/>
      <c r="Q90" s="16"/>
      <c r="R90" s="16"/>
      <c r="S90" s="16"/>
      <c r="T90" s="19"/>
      <c r="W90" s="15"/>
      <c r="X90" s="16"/>
      <c r="Y90" s="16"/>
      <c r="Z90" s="16"/>
      <c r="AA90" s="19"/>
      <c r="AD90" s="15"/>
      <c r="AE90" s="16"/>
      <c r="AF90" s="16"/>
      <c r="AG90" s="16"/>
      <c r="AH90" s="19"/>
      <c r="AK90" s="5"/>
      <c r="AO90" s="18"/>
      <c r="AR90" s="5"/>
      <c r="AV90" s="18"/>
      <c r="AY90" s="5"/>
      <c r="BC90" s="18"/>
      <c r="BF90" s="5"/>
      <c r="BJ90" s="18"/>
      <c r="BM90" s="5"/>
      <c r="BQ90" s="18"/>
      <c r="BT90" s="5"/>
      <c r="BX90" s="18"/>
      <c r="CA90" s="5"/>
      <c r="CE90" s="18"/>
      <c r="CH90" s="5"/>
      <c r="CL90" s="18"/>
      <c r="CO90" s="5"/>
      <c r="CS90" s="18"/>
      <c r="CV90" s="5"/>
      <c r="DA90" s="5"/>
      <c r="DC90" s="5"/>
      <c r="DH90" s="5"/>
      <c r="DJ90" s="5"/>
      <c r="DO90" s="5"/>
      <c r="DQ90" s="5"/>
      <c r="DV90" s="5"/>
      <c r="DX90" s="5"/>
      <c r="EC90" s="5"/>
      <c r="EE90" s="5"/>
      <c r="EJ90" s="5"/>
      <c r="EL90" s="5"/>
      <c r="EQ90" s="5"/>
      <c r="ER90" s="5"/>
      <c r="EW90" s="5"/>
      <c r="EX90" s="5"/>
      <c r="FC90" s="5"/>
      <c r="FD90" s="5"/>
      <c r="FI90" s="5"/>
    </row>
    <row r="91" spans="2:165" ht="15.75" thickBot="1" x14ac:dyDescent="0.25">
      <c r="AK91" s="15"/>
      <c r="AL91" s="16"/>
      <c r="AM91" s="16"/>
      <c r="AN91" s="16"/>
      <c r="AO91" s="19"/>
      <c r="AR91" s="15"/>
      <c r="AS91" s="16"/>
      <c r="AT91" s="16"/>
      <c r="AU91" s="16"/>
      <c r="AV91" s="19"/>
      <c r="AY91" s="15"/>
      <c r="AZ91" s="16"/>
      <c r="BA91" s="16"/>
      <c r="BB91" s="16"/>
      <c r="BC91" s="19"/>
      <c r="BF91" s="15"/>
      <c r="BG91" s="16"/>
      <c r="BH91" s="16"/>
      <c r="BI91" s="16"/>
      <c r="BJ91" s="19"/>
      <c r="BM91" s="15"/>
      <c r="BN91" s="16"/>
      <c r="BO91" s="16"/>
      <c r="BP91" s="16"/>
      <c r="BQ91" s="19"/>
      <c r="BT91" s="15"/>
      <c r="BU91" s="16"/>
      <c r="BV91" s="16"/>
      <c r="BW91" s="16"/>
      <c r="BX91" s="19"/>
      <c r="CA91" s="15"/>
      <c r="CB91" s="16"/>
      <c r="CC91" s="16"/>
      <c r="CD91" s="16"/>
      <c r="CE91" s="19"/>
      <c r="CH91" s="15"/>
      <c r="CI91" s="16"/>
      <c r="CJ91" s="16"/>
      <c r="CK91" s="16"/>
      <c r="CL91" s="19"/>
      <c r="CO91" s="15"/>
      <c r="CP91" s="16"/>
      <c r="CQ91" s="16"/>
      <c r="CR91" s="16"/>
      <c r="CS91" s="19"/>
      <c r="CV91" s="5"/>
      <c r="DA91" s="5"/>
      <c r="DC91" s="5"/>
      <c r="DH91" s="5"/>
      <c r="DJ91" s="5"/>
      <c r="DO91" s="5"/>
      <c r="DQ91" s="5"/>
      <c r="DV91" s="5"/>
      <c r="DX91" s="5"/>
      <c r="EC91" s="5"/>
      <c r="EE91" s="5"/>
      <c r="EJ91" s="5"/>
      <c r="EL91" s="5"/>
      <c r="EQ91" s="5"/>
      <c r="ER91" s="5"/>
      <c r="EW91" s="5"/>
      <c r="EX91" s="5"/>
      <c r="FC91" s="5"/>
      <c r="FD91" s="5"/>
      <c r="FI91" s="5"/>
    </row>
    <row r="92" spans="2:165" x14ac:dyDescent="0.2">
      <c r="CV92" s="4"/>
      <c r="CW92" s="4"/>
      <c r="CX92" s="4"/>
      <c r="CY92" s="4"/>
      <c r="CZ92" s="4"/>
      <c r="DC92" s="4"/>
      <c r="DD92" s="4"/>
      <c r="DE92" s="4"/>
      <c r="DF92" s="4"/>
      <c r="DG92" s="4"/>
      <c r="DJ92" s="4"/>
      <c r="DK92" s="4"/>
      <c r="DL92" s="4"/>
      <c r="DM92" s="4"/>
      <c r="DN92" s="4"/>
      <c r="DQ92" s="4"/>
      <c r="DR92" s="4"/>
      <c r="DS92" s="4"/>
      <c r="DT92" s="4"/>
      <c r="DU92" s="4"/>
      <c r="DX92" s="4"/>
      <c r="DY92" s="4"/>
      <c r="DZ92" s="4"/>
      <c r="EA92" s="4"/>
      <c r="EB92" s="4"/>
      <c r="EE92" s="4"/>
      <c r="EF92" s="4"/>
      <c r="EG92" s="4"/>
      <c r="EH92" s="4"/>
      <c r="EI92" s="4"/>
      <c r="EL92" s="4"/>
      <c r="EM92" s="4"/>
      <c r="EN92" s="4"/>
      <c r="EO92" s="4"/>
      <c r="EP92" s="4"/>
      <c r="ER92" s="4"/>
      <c r="ES92" s="4"/>
      <c r="ET92" s="4"/>
      <c r="EU92" s="4"/>
      <c r="EV92" s="4"/>
      <c r="EX92" s="4"/>
      <c r="EY92" s="4"/>
      <c r="EZ92" s="4"/>
      <c r="FA92" s="4"/>
      <c r="FB92" s="4"/>
      <c r="FD92" s="4"/>
      <c r="FE92" s="4"/>
      <c r="FF92" s="4"/>
      <c r="FG92" s="4"/>
      <c r="FH92" s="4"/>
    </row>
  </sheetData>
  <phoneticPr fontId="4" type="noConversion"/>
  <pageMargins left="0.5" right="0.5" top="0.5" bottom="0.5" header="0" footer="0"/>
  <pageSetup scale="1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837B8E0D-CC66-4FF7-B781-A03F542B270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diesel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H. Milford</dc:creator>
  <cp:lastModifiedBy>Joseph D Osso</cp:lastModifiedBy>
  <cp:lastPrinted>2009-02-05T00:08:33Z</cp:lastPrinted>
  <dcterms:created xsi:type="dcterms:W3CDTF">2008-11-04T18:16:03Z</dcterms:created>
  <dcterms:modified xsi:type="dcterms:W3CDTF">2023-03-08T13:29:30Z</dcterms:modified>
</cp:coreProperties>
</file>