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hidePivotFieldList="1" defaultThemeVersion="166925"/>
  <mc:AlternateContent xmlns:mc="http://schemas.openxmlformats.org/markup-compatibility/2006">
    <mc:Choice Requires="x15">
      <x15ac:absPath xmlns:x15ac="http://schemas.microsoft.com/office/spreadsheetml/2010/11/ac" url="\\nyserda.org\public\Public\New Construction\Housing\Buildings of Excellence\BoE Cost-related\Website Updates\April 2024 Update\"/>
    </mc:Choice>
  </mc:AlternateContent>
  <xr:revisionPtr revIDLastSave="0" documentId="8_{712FDB6B-9B63-44BE-BA00-1D4B25B6AEDA}" xr6:coauthVersionLast="47" xr6:coauthVersionMax="47" xr10:uidLastSave="{00000000-0000-0000-0000-000000000000}"/>
  <bookViews>
    <workbookView xWindow="-120" yWindow="-120" windowWidth="29040" windowHeight="14190" tabRatio="841" xr2:uid="{00000000-000D-0000-FFFF-FFFF00000000}"/>
  </bookViews>
  <sheets>
    <sheet name="Understanding the Data" sheetId="50" r:id="rId1"/>
    <sheet name="Project Cost Data" sheetId="51" r:id="rId2"/>
    <sheet name="Project Cost Chart" sheetId="52" r:id="rId3"/>
    <sheet name="CEF Chapter " sheetId="49" state="hidden" r:id="rId4"/>
  </sheets>
  <definedNames>
    <definedName name="_xlnm._FilterDatabase" localSheetId="1" hidden="1">'Project Cost Data'!$A$1:$CL$43</definedName>
    <definedName name="Slicer_Information_Stage">#N/A</definedName>
  </definedNames>
  <calcPr calcId="191029"/>
  <pivotCaches>
    <pivotCache cacheId="17" r:id="rId5"/>
  </pivotCaches>
  <extLst>
    <ext xmlns:x14="http://schemas.microsoft.com/office/spreadsheetml/2009/9/main" uri="{BBE1A952-AA13-448e-AADC-164F8A28A991}">
      <x14:slicerCaches>
        <x14:slicerCache r:id="rId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<sst xmlns="http://schemas.openxmlformats.org/spreadsheetml/2006/main" count="3107" uniqueCount="257">
  <si>
    <t>Project</t>
  </si>
  <si>
    <t>Stories</t>
  </si>
  <si>
    <t>REDC Region</t>
  </si>
  <si>
    <t>GSHP</t>
  </si>
  <si>
    <t>ASHP</t>
  </si>
  <si>
    <t>All Electric</t>
  </si>
  <si>
    <t>LMI</t>
  </si>
  <si>
    <t>Linden Boulevard Phase II</t>
  </si>
  <si>
    <t>Early Design</t>
  </si>
  <si>
    <t>Yes</t>
  </si>
  <si>
    <t>No</t>
  </si>
  <si>
    <t>ASHRAE</t>
  </si>
  <si>
    <t>NYC</t>
  </si>
  <si>
    <t>1182 Woodycrest Development</t>
  </si>
  <si>
    <t>Under Construction</t>
  </si>
  <si>
    <t>STREET SMART, 369 MANHATTAN AVENUE</t>
  </si>
  <si>
    <t>PHI</t>
  </si>
  <si>
    <t>Tree of Life</t>
  </si>
  <si>
    <t>Rheingold Senior Housing</t>
  </si>
  <si>
    <t>Late Design</t>
  </si>
  <si>
    <t>Park Haven</t>
  </si>
  <si>
    <t>Flow Chelsea 211 West 29th Street</t>
  </si>
  <si>
    <t>Solara Phase 2</t>
  </si>
  <si>
    <t>Capital Region</t>
  </si>
  <si>
    <t>Linden Grove</t>
  </si>
  <si>
    <t>Creekview Apartments Phase II</t>
  </si>
  <si>
    <t>ERI</t>
  </si>
  <si>
    <t>Finger Lakes</t>
  </si>
  <si>
    <t>The Seventy-Six Phase 1</t>
  </si>
  <si>
    <t>Sendero Verde Building A</t>
  </si>
  <si>
    <t>425 Grand Concourse</t>
  </si>
  <si>
    <t>Affordable and Sustainable Multifamily Housing for City of Hudson</t>
  </si>
  <si>
    <t>St. Marks Passive House</t>
  </si>
  <si>
    <t>North Miller Passive Multifamily</t>
  </si>
  <si>
    <t>Gut Rehab</t>
  </si>
  <si>
    <t>Mid Hudson</t>
  </si>
  <si>
    <t>Southern Tier</t>
  </si>
  <si>
    <t>La Central Building C</t>
  </si>
  <si>
    <t>Engine 16</t>
  </si>
  <si>
    <t>Zero Place</t>
  </si>
  <si>
    <t>HELP ONE</t>
  </si>
  <si>
    <t>Village Grove</t>
  </si>
  <si>
    <t>Westgate Apartments</t>
  </si>
  <si>
    <t>Buildings</t>
  </si>
  <si>
    <t>Modular</t>
  </si>
  <si>
    <t xml:space="preserve">ASHP w/ CO2 </t>
  </si>
  <si>
    <t>VRF - ASHP</t>
  </si>
  <si>
    <t>ERV</t>
  </si>
  <si>
    <t>VRF - GSHP</t>
  </si>
  <si>
    <t>Solar Thermal</t>
  </si>
  <si>
    <t xml:space="preserve">Performance Path </t>
  </si>
  <si>
    <t>PV System Notes</t>
  </si>
  <si>
    <t>PV - System Size (kbtu/year)</t>
  </si>
  <si>
    <t xml:space="preserve">Onsite Solar electric (PV) Power Purchase Agreement </t>
  </si>
  <si>
    <t>Onsite Solar electric (PV) Owned</t>
  </si>
  <si>
    <t>-</t>
  </si>
  <si>
    <t>Remote Solar electric (PV) Owned</t>
  </si>
  <si>
    <t>Onsite Solar electric (PV) Owned
and
Remote Solar electric (PV) Leased</t>
  </si>
  <si>
    <t>Onsite Solar electric (PV) Owned
and
Remote Solar electric (PV) Owned</t>
  </si>
  <si>
    <t>Dwelling Units</t>
  </si>
  <si>
    <t>Project Stage</t>
  </si>
  <si>
    <t>Bethany Terraces Senior Houses</t>
  </si>
  <si>
    <t>Cooper Park Commons - Building 2</t>
  </si>
  <si>
    <t>Colonial II Apartments Revitalization</t>
  </si>
  <si>
    <t>Mohawk Valley</t>
  </si>
  <si>
    <t>Johnson Park Green Community Apartments (aka JPA VII)</t>
  </si>
  <si>
    <t>Great Oaks Mixed Use Eco-Park: Building 150</t>
  </si>
  <si>
    <t>The Rise</t>
  </si>
  <si>
    <t>Solara Apartments Phase III</t>
  </si>
  <si>
    <t>The Seventy Six Building C</t>
  </si>
  <si>
    <t>Hudson Green</t>
  </si>
  <si>
    <t>Baird Road Apartments R2</t>
  </si>
  <si>
    <t>Dekalb Commons</t>
  </si>
  <si>
    <t>Linden Boulevard Phase III BOE</t>
  </si>
  <si>
    <t>West Side Homes</t>
  </si>
  <si>
    <t>Western NY</t>
  </si>
  <si>
    <t>Information Stage</t>
  </si>
  <si>
    <t>Proposal</t>
  </si>
  <si>
    <t>LED/Daylighting</t>
  </si>
  <si>
    <t>PV</t>
  </si>
  <si>
    <t>EV Charging</t>
  </si>
  <si>
    <t>Natural Gas Heat</t>
  </si>
  <si>
    <t xml:space="preserve">High Performance Envelope </t>
  </si>
  <si>
    <t>?</t>
  </si>
  <si>
    <t>Ventilation</t>
  </si>
  <si>
    <t>Height Classification</t>
  </si>
  <si>
    <t>Climate Zone</t>
  </si>
  <si>
    <t>Low Rise</t>
  </si>
  <si>
    <t>Panelized</t>
  </si>
  <si>
    <t>High Rise</t>
  </si>
  <si>
    <t>NC</t>
  </si>
  <si>
    <t>Baseline Code</t>
  </si>
  <si>
    <t>Anticipated NYSERDA Incentives And Tax Credits</t>
  </si>
  <si>
    <t>GR</t>
  </si>
  <si>
    <t>Project Grouping</t>
  </si>
  <si>
    <t>Mid Rise</t>
  </si>
  <si>
    <t>New Construction/Gut Rehab</t>
  </si>
  <si>
    <t>Space Conditioning</t>
  </si>
  <si>
    <t>Source Energy Design with Renewables (kbtu/year)</t>
  </si>
  <si>
    <t>Source Energy Design without Renewables (kBtu/year)</t>
  </si>
  <si>
    <t>2016 ECCC of NYS</t>
  </si>
  <si>
    <t>2014 ECCC of NYS (commercial only)</t>
  </si>
  <si>
    <t>2014 ECCC of NYS</t>
  </si>
  <si>
    <t xml:space="preserve">2016 ECCC of NYS	
	</t>
  </si>
  <si>
    <t>2019 ECCC of NYS 2020 (expected)</t>
  </si>
  <si>
    <t>Source Energy (with renewables)/SQFT (kBtu)</t>
  </si>
  <si>
    <t>2019 ECC NYS</t>
  </si>
  <si>
    <t>2016 ECC NYS</t>
  </si>
  <si>
    <t xml:space="preserve">Yes </t>
  </si>
  <si>
    <t>Solar Electric PV Remote REC</t>
  </si>
  <si>
    <t>Super Tall</t>
  </si>
  <si>
    <t xml:space="preserve">Solar PV onsite owned </t>
  </si>
  <si>
    <t xml:space="preserve">Solar PV onsite  </t>
  </si>
  <si>
    <t xml:space="preserve">Solar PV Onsite </t>
  </si>
  <si>
    <t xml:space="preserve">Solar PV Onsite Power Purchase </t>
  </si>
  <si>
    <t>Onsite Solar electric (PV) Owned
and
Onsite Solar electric (PV) Leased</t>
  </si>
  <si>
    <t>HVAC Cost</t>
  </si>
  <si>
    <t>Envelope Cost</t>
  </si>
  <si>
    <t>Appliance Cost</t>
  </si>
  <si>
    <t>Generation Cost</t>
  </si>
  <si>
    <t xml:space="preserve">Lighting Cost </t>
  </si>
  <si>
    <t>Smart Building Cost</t>
  </si>
  <si>
    <t>Testing Inspection Cost</t>
  </si>
  <si>
    <t>Other Performance Related Cost</t>
  </si>
  <si>
    <t>Baseline HVAC Cost</t>
  </si>
  <si>
    <t>Baseline Envelope Cost</t>
  </si>
  <si>
    <t>DHW Cost</t>
  </si>
  <si>
    <t>Baseline DHW Cost</t>
  </si>
  <si>
    <t>Baseline Appliance Cost</t>
  </si>
  <si>
    <t>Baseline Generation Cost</t>
  </si>
  <si>
    <t xml:space="preserve">Baseline Lighting Cost </t>
  </si>
  <si>
    <t>Baseline Smart Building Cost</t>
  </si>
  <si>
    <t>Baseline Testing Inspection Cost</t>
  </si>
  <si>
    <t>Baseline Other Performance Related Cost</t>
  </si>
  <si>
    <t>Baseline Non-Performance Related</t>
  </si>
  <si>
    <t>Baseline INCENTIVE</t>
  </si>
  <si>
    <t>Baseline AWARD</t>
  </si>
  <si>
    <t>Baseline TAX CREDIT</t>
  </si>
  <si>
    <t>Gas Appliances (non-DHW)</t>
  </si>
  <si>
    <t>% Renewable Energy</t>
  </si>
  <si>
    <t>Annual Energy Cost/SQFT</t>
  </si>
  <si>
    <t>Solar Thermal Backup</t>
  </si>
  <si>
    <t>Minisplit - ASHP</t>
  </si>
  <si>
    <t>Multisplit - ASHP</t>
  </si>
  <si>
    <t>Fossil Fuels</t>
  </si>
  <si>
    <t>Fossil Fuel</t>
  </si>
  <si>
    <t>DHW</t>
  </si>
  <si>
    <t>Completed within 3 years</t>
  </si>
  <si>
    <t>DEC Env. Justice</t>
  </si>
  <si>
    <t>Mixed Use</t>
  </si>
  <si>
    <t>Non-Performance Related Cost</t>
  </si>
  <si>
    <t>Calculated Cost Before Credits and Incentives</t>
  </si>
  <si>
    <t>Calculated Cost After Credits and Incentives</t>
  </si>
  <si>
    <t>Baseline Calculated Cost After Credits and Incentives</t>
  </si>
  <si>
    <t>Market Rate</t>
  </si>
  <si>
    <t>INCENTIVE NYSERDA NCP</t>
  </si>
  <si>
    <t>INCENTIVE NYSERDA NYSUN</t>
  </si>
  <si>
    <t>INCENTIVE NYSERDA RTEM</t>
  </si>
  <si>
    <t>Incentive GSHP</t>
  </si>
  <si>
    <t>INCENTIVE EV</t>
  </si>
  <si>
    <t xml:space="preserve">TAX CREDIT Depreciation </t>
  </si>
  <si>
    <t>TAX CREDIT PV (State and Federal)</t>
  </si>
  <si>
    <t>TAX CREDIT Geothermal</t>
  </si>
  <si>
    <t>TAX CREDIT COMMERCIAL BUILDING (179D)</t>
  </si>
  <si>
    <t>TAX CREDIT HOMEBUILDER EE (45L)</t>
  </si>
  <si>
    <t>Geneva Solar Village</t>
  </si>
  <si>
    <t>Bushwick Alliance</t>
  </si>
  <si>
    <t xml:space="preserve">2050 Grand Concourse </t>
  </si>
  <si>
    <t xml:space="preserve">Park Avenue Green </t>
  </si>
  <si>
    <t xml:space="preserve">Perdita Flats </t>
  </si>
  <si>
    <t xml:space="preserve">515 East 86th Street </t>
  </si>
  <si>
    <t>Wood Frame</t>
  </si>
  <si>
    <t>Block and Plank</t>
  </si>
  <si>
    <t>INCENTIVE NYSERDA Solar Thermal</t>
  </si>
  <si>
    <t>ICF and Concrete Deck</t>
  </si>
  <si>
    <t xml:space="preserve">ICF and Plank </t>
  </si>
  <si>
    <t>Block and Steel Joists</t>
  </si>
  <si>
    <t>Cast in Place Concrete</t>
  </si>
  <si>
    <t>Steel and Plank</t>
  </si>
  <si>
    <t>2019 ECCC of NYS</t>
  </si>
  <si>
    <t>Milestone 2</t>
  </si>
  <si>
    <t>Milestone 1</t>
  </si>
  <si>
    <t>Milestone 3</t>
  </si>
  <si>
    <t>Wood Frame Over Podium</t>
  </si>
  <si>
    <t>Court Square Sustainable Luxury Re-Imagined</t>
  </si>
  <si>
    <t>Structural Steel</t>
  </si>
  <si>
    <t>Central NY</t>
  </si>
  <si>
    <t xml:space="preserve">Building Only Cost </t>
  </si>
  <si>
    <t>Cost Per Total Sqft.</t>
  </si>
  <si>
    <t xml:space="preserve">Estimated Incremental Cost (before credits and incentives) </t>
  </si>
  <si>
    <t>Calculated Incremental Cost Per Sqft. (before credits and incentives)</t>
  </si>
  <si>
    <t>Calculated  % Incremental Cost (before credits and incentives)</t>
  </si>
  <si>
    <t>Calculated NYSERDA Incentive/Proposal Building Cost</t>
  </si>
  <si>
    <t>Calculated Incremental Cost 
(after credits and incentives)</t>
  </si>
  <si>
    <t>Calculated Incremental Cost Per Sqft. (after credits and incentives)</t>
  </si>
  <si>
    <t>Calculated % Incremental Cost (after credits and incentives)</t>
  </si>
  <si>
    <t>Total Building SQFT</t>
  </si>
  <si>
    <t>Residential SQFT</t>
  </si>
  <si>
    <t xml:space="preserve">Building Structure </t>
  </si>
  <si>
    <t xml:space="preserve"> Annual Design Energy Cost</t>
  </si>
  <si>
    <t>INCENTIVE NYS Clean Heat</t>
  </si>
  <si>
    <t>INCENTIVE TOTAL</t>
  </si>
  <si>
    <t xml:space="preserve">AWARD
Buildings of Excellence </t>
  </si>
  <si>
    <t>TAX CREDIT TOTAL</t>
  </si>
  <si>
    <t>Baseline  Calculated Cost Before Credits and Incentives</t>
  </si>
  <si>
    <t>Buildings of Excellence Round 2</t>
  </si>
  <si>
    <t>Buildings of Excellence Round 1</t>
  </si>
  <si>
    <t>Row Labels</t>
  </si>
  <si>
    <t>Grand Total</t>
  </si>
  <si>
    <t xml:space="preserve"> Envelope Cost</t>
  </si>
  <si>
    <t xml:space="preserve"> HVAC Cost</t>
  </si>
  <si>
    <t xml:space="preserve"> DHW Cost</t>
  </si>
  <si>
    <t xml:space="preserve"> Appliance Cost</t>
  </si>
  <si>
    <t xml:space="preserve"> Generation Cost</t>
  </si>
  <si>
    <t xml:space="preserve"> Lighting Cost </t>
  </si>
  <si>
    <t xml:space="preserve"> Smart Building Cost</t>
  </si>
  <si>
    <t xml:space="preserve"> Testing Inspection Cost</t>
  </si>
  <si>
    <t xml:space="preserve"> Other Performance Related Cost</t>
  </si>
  <si>
    <t xml:space="preserve"> Non-Performance Related Cost</t>
  </si>
  <si>
    <t xml:space="preserve"> INCENTIVE TOTAL</t>
  </si>
  <si>
    <t xml:space="preserve"> TAX CREDIT TOTAL</t>
  </si>
  <si>
    <t xml:space="preserve"> AWARD</t>
  </si>
  <si>
    <t>Phius</t>
  </si>
  <si>
    <t>Block and Concrete Plank</t>
  </si>
  <si>
    <t>Design Development</t>
  </si>
  <si>
    <t>2020 ECCC NYS</t>
  </si>
  <si>
    <t xml:space="preserve">1818 Fifth Ave. Passive House </t>
  </si>
  <si>
    <t>Schematic Design</t>
  </si>
  <si>
    <t>439 West 36th Street + 489-501 9th Avenue</t>
  </si>
  <si>
    <t xml:space="preserve">Communal ASHP hot water heaters at 9th Ave; Unitized hybrid electric heat pump WH at W36th St </t>
  </si>
  <si>
    <t>Highbridge</t>
  </si>
  <si>
    <t>Cast in Place Concrete/Panelized</t>
  </si>
  <si>
    <t>Livonia C3 Senior Affordable Housing</t>
  </si>
  <si>
    <t>VRF - ASHP Central System</t>
  </si>
  <si>
    <t>Magnolia Gardens</t>
  </si>
  <si>
    <t>The Lafayette Apartments</t>
  </si>
  <si>
    <t>Wood Frame Over Masonry Podium</t>
  </si>
  <si>
    <t>THE RESIDENCES at Sterlington</t>
  </si>
  <si>
    <t>Construction Documents</t>
  </si>
  <si>
    <t>Central Plant with HRCHs, GSHPs, and Electric Boilers as back-up</t>
  </si>
  <si>
    <t>DOAS with Enthalpy Recovery Wheel</t>
  </si>
  <si>
    <t>Hybrid Mass Timber</t>
  </si>
  <si>
    <t>Block and Plank Over Concrete Podium</t>
  </si>
  <si>
    <t>Parcel 7</t>
  </si>
  <si>
    <t>Shore Hill Development</t>
  </si>
  <si>
    <t>Condenser Water Loop with Air to Water Heat Pump; OR Package Terminal Heat Pumps</t>
  </si>
  <si>
    <t>Central Air Source Heat Pump; OR Wastewater Heat Recovery Heat Pump</t>
  </si>
  <si>
    <t>Castle III</t>
  </si>
  <si>
    <t>Cellar through 7th story – cast-in-place concrete &amp; concrete plank; 8th story through bulkhead – block &amp; concrete plank</t>
  </si>
  <si>
    <t>Brownsville Arts Center and Apartments</t>
  </si>
  <si>
    <t>Insulated Precast Sandwich Panels</t>
  </si>
  <si>
    <t>Buildings of Excellence Round 3</t>
  </si>
  <si>
    <t>Milestone 4</t>
  </si>
  <si>
    <t>The Variety Boys &amp; Girls Club Redevelopment Project</t>
  </si>
  <si>
    <t>EcoFlats at Log City Phase I</t>
  </si>
  <si>
    <t>32 Walker</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</si>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</sst>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0.0%"/>
    <numFmt numFmtId="166" formatCode="&quot;$&quot;#,##0.00"/>
    <numFmt numFmtId="167" formatCode="0.0"/>
    <numFmt numFmtId="168" formatCode="0.000"/>
    <numFmt numFmtId="169" formatCode="&quot;$&quot;#,##0.00_);[Red]\(&quot;$&quot;#,##0.00\);&quot;&quot;"/>
    <numFmt numFmtId="170" formatCode="#,##0_);[Red]\(#,##0\);&quot;&quot;"/>
  </numFmts>
  <fonts count="54">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b/>
      <sz val="11"/>
      <name val="Calibri"/>
      <family val="2"/>
      <scheme val="minor"/>
    </font>
    <font>
      <sz val="12"/>
      <color theme="1"/>
      <name val="Calibri"/>
      <family val="2"/>
      <scheme val="minor"/>
    </font>
    <font>
      <i/>
      <sz val="12"/>
      <color rgb="FF7F7F7F"/>
      <name val="Calibri"/>
      <family val="2"/>
      <scheme val="minor"/>
    </font>
    <font>
      <sz val="11"/>
      <color theme="1"/>
      <name val="Calibri"/>
      <family val="2"/>
      <scheme val="minor"/>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indexed="10"/>
      <name val="Arial"/>
      <family val="2"/>
    </font>
    <font>
      <sz val="10"/>
      <color indexed="9"/>
      <name val="Arial"/>
      <family val="2"/>
    </font>
    <font>
      <sz val="9"/>
      <name val="Geneva"/>
    </font>
    <font>
      <sz val="10"/>
      <color indexed="20"/>
      <name val="Arial"/>
      <family val="2"/>
    </font>
    <font>
      <sz val="9"/>
      <color indexed="12"/>
      <name val="Geneva"/>
    </font>
    <font>
      <b/>
      <sz val="9"/>
      <color indexed="12"/>
      <name val="Geneva"/>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9"/>
      <color indexed="10"/>
      <name val="Geneva"/>
    </font>
    <font>
      <b/>
      <sz val="10"/>
      <color indexed="8"/>
      <name val="Arial"/>
      <family val="2"/>
    </font>
    <font>
      <sz val="10"/>
      <name val="Geneva"/>
    </font>
    <font>
      <sz val="10"/>
      <name val="MS Sans Serif"/>
      <family val="2"/>
    </font>
    <font>
      <u/>
      <sz val="10"/>
      <color indexed="12"/>
      <name val="MS Sans Serif"/>
      <family val="2"/>
    </font>
    <font>
      <u/>
      <sz val="11"/>
      <color theme="10"/>
      <name val="Calibri"/>
      <family val="2"/>
    </font>
    <font>
      <sz val="8"/>
      <name val="Calibri"/>
      <family val="2"/>
      <scheme val="minor"/>
    </font>
    <font>
      <sz val="12"/>
      <name val="Arial"/>
      <family val="2"/>
    </font>
  </fonts>
  <fills count="3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7"/>
        <bgColor indexed="64"/>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29"/>
        <bgColor indexed="64"/>
      </patternFill>
    </fill>
    <fill>
      <patternFill patternType="solid">
        <fgColor rgb="FFDBCEEA"/>
        <bgColor indexed="64"/>
      </patternFill>
    </fill>
    <fill>
      <patternFill patternType="solid">
        <fgColor rgb="FFA9ACDF"/>
        <bgColor indexed="64"/>
      </patternFill>
    </fill>
    <fill>
      <patternFill patternType="solid">
        <fgColor rgb="FFBEE395"/>
        <bgColor indexed="64"/>
      </patternFill>
    </fill>
    <fill>
      <patternFill patternType="solid">
        <fgColor rgb="FFCCCEEC"/>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style="thin">
        <color indexed="22"/>
      </left>
      <right/>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top/>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bottom style="hair">
        <color indexed="64"/>
      </bottom>
      <diagonal/>
    </border>
    <border>
      <left/>
      <right/>
      <top style="thin">
        <color indexed="23"/>
      </top>
      <bottom style="thin">
        <color indexed="12"/>
      </bottom>
      <diagonal/>
    </border>
    <border>
      <left/>
      <right/>
      <top style="thin">
        <color indexed="21"/>
      </top>
      <bottom/>
      <diagonal/>
    </border>
    <border>
      <left/>
      <right/>
      <top style="thin">
        <color indexed="62"/>
      </top>
      <bottom style="double">
        <color indexed="62"/>
      </bottom>
      <diagonal/>
    </border>
    <border>
      <left style="hair">
        <color indexed="64"/>
      </left>
      <right/>
      <top/>
      <bottom style="hair">
        <color indexed="64"/>
      </bottom>
      <diagonal/>
    </border>
    <border>
      <left style="thin">
        <color indexed="64"/>
      </left>
      <right style="thin">
        <color indexed="64"/>
      </right>
      <top/>
      <bottom style="thin">
        <color indexed="64"/>
      </bottom>
      <diagonal/>
    </border>
  </borders>
  <cellStyleXfs count="1037">
    <xf numFmtId="0" fontId="0" fillId="0" borderId="0"/>
    <xf numFmtId="0" fontId="5" fillId="0" borderId="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6" fillId="0" borderId="0" applyNumberFormat="0" applyFill="0" applyBorder="0" applyAlignment="0" applyProtection="0"/>
    <xf numFmtId="0" fontId="9" fillId="0" borderId="0"/>
    <xf numFmtId="10" fontId="31" fillId="0" borderId="4" applyFont="0" applyFill="0" applyBorder="0" applyAlignment="0" applyProtection="0">
      <alignment horizontal="right"/>
    </xf>
    <xf numFmtId="0" fontId="10"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10"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10"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10"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10"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10"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10"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10"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10"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10"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10"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10"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11"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11"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11"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11"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11"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11"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11"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11"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11"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11"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11"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11"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11"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11"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11"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11"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11"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11"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11"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11"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11"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11"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11"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11"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1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1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3" fontId="33" fillId="0" borderId="0" applyNumberFormat="0" applyFill="0" applyBorder="0" applyAlignment="0" applyProtection="0"/>
    <xf numFmtId="3" fontId="34" fillId="0" borderId="0" applyNumberFormat="0" applyFill="0" applyBorder="0" applyAlignment="0" applyProtection="0"/>
    <xf numFmtId="168" fontId="31" fillId="0" borderId="5" applyNumberFormat="0" applyFont="0" applyFill="0" applyAlignment="0">
      <protection locked="0"/>
    </xf>
    <xf numFmtId="0" fontId="13" fillId="25" borderId="6" applyNumberFormat="0" applyAlignment="0" applyProtection="0"/>
    <xf numFmtId="0" fontId="35" fillId="25" borderId="6" applyNumberFormat="0" applyAlignment="0" applyProtection="0"/>
    <xf numFmtId="0" fontId="35" fillId="25" borderId="6" applyNumberFormat="0" applyAlignment="0" applyProtection="0"/>
    <xf numFmtId="0" fontId="35" fillId="25" borderId="6" applyNumberFormat="0" applyAlignment="0" applyProtection="0"/>
    <xf numFmtId="0" fontId="35" fillId="25" borderId="6" applyNumberFormat="0" applyAlignment="0" applyProtection="0"/>
    <xf numFmtId="0" fontId="13" fillId="25" borderId="6" applyNumberFormat="0" applyAlignment="0" applyProtection="0"/>
    <xf numFmtId="0" fontId="35" fillId="25" borderId="6" applyNumberFormat="0" applyAlignment="0" applyProtection="0"/>
    <xf numFmtId="0" fontId="35" fillId="25" borderId="6" applyNumberFormat="0" applyAlignment="0" applyProtection="0"/>
    <xf numFmtId="0" fontId="35" fillId="25" borderId="6" applyNumberFormat="0" applyAlignment="0" applyProtection="0"/>
    <xf numFmtId="0" fontId="35" fillId="25" borderId="6" applyNumberFormat="0" applyAlignment="0" applyProtection="0"/>
    <xf numFmtId="0" fontId="35" fillId="25" borderId="6" applyNumberFormat="0" applyAlignment="0" applyProtection="0"/>
    <xf numFmtId="0" fontId="35" fillId="25" borderId="6" applyNumberFormat="0" applyAlignment="0" applyProtection="0"/>
    <xf numFmtId="0" fontId="35" fillId="25" borderId="6" applyNumberFormat="0" applyAlignment="0" applyProtection="0"/>
    <xf numFmtId="0" fontId="14" fillId="26" borderId="7" applyNumberFormat="0" applyAlignment="0" applyProtection="0"/>
    <xf numFmtId="0" fontId="36" fillId="26" borderId="7" applyNumberFormat="0" applyAlignment="0" applyProtection="0"/>
    <xf numFmtId="0" fontId="36" fillId="26" borderId="7" applyNumberFormat="0" applyAlignment="0" applyProtection="0"/>
    <xf numFmtId="0" fontId="36" fillId="26" borderId="7" applyNumberFormat="0" applyAlignment="0" applyProtection="0"/>
    <xf numFmtId="0" fontId="36" fillId="26" borderId="7" applyNumberFormat="0" applyAlignment="0" applyProtection="0"/>
    <xf numFmtId="0" fontId="14" fillId="26" borderId="7" applyNumberFormat="0" applyAlignment="0" applyProtection="0"/>
    <xf numFmtId="0" fontId="36" fillId="26" borderId="7" applyNumberFormat="0" applyAlignment="0" applyProtection="0"/>
    <xf numFmtId="0" fontId="36" fillId="26" borderId="7" applyNumberFormat="0" applyAlignment="0" applyProtection="0"/>
    <xf numFmtId="0" fontId="36" fillId="26" borderId="7" applyNumberFormat="0" applyAlignment="0" applyProtection="0"/>
    <xf numFmtId="0" fontId="36" fillId="26" borderId="7" applyNumberFormat="0" applyAlignment="0" applyProtection="0"/>
    <xf numFmtId="0" fontId="36" fillId="26" borderId="7" applyNumberFormat="0" applyAlignment="0" applyProtection="0"/>
    <xf numFmtId="0" fontId="36" fillId="26" borderId="7" applyNumberFormat="0" applyAlignment="0" applyProtection="0"/>
    <xf numFmtId="0" fontId="36" fillId="26" borderId="7"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69" fontId="8" fillId="0" borderId="0" applyFont="0" applyBorder="0" applyAlignment="0">
      <alignment horizontal="center"/>
    </xf>
    <xf numFmtId="169" fontId="8" fillId="0" borderId="0" applyFont="0" applyBorder="0" applyAlignment="0">
      <alignment horizontal="center"/>
    </xf>
    <xf numFmtId="0" fontId="15"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5"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6"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16"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17" fillId="0" borderId="8"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17" fillId="0" borderId="8"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18"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18"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19"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19"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19"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9"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20"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50" fillId="0" borderId="0" applyNumberFormat="0" applyFill="0" applyBorder="0" applyAlignment="0" applyProtection="0"/>
    <xf numFmtId="0" fontId="21" fillId="12" borderId="6" applyNumberFormat="0" applyAlignment="0" applyProtection="0"/>
    <xf numFmtId="0" fontId="42" fillId="12" borderId="6" applyNumberFormat="0" applyAlignment="0" applyProtection="0"/>
    <xf numFmtId="0" fontId="42" fillId="12" borderId="6" applyNumberFormat="0" applyAlignment="0" applyProtection="0"/>
    <xf numFmtId="0" fontId="42" fillId="12" borderId="6" applyNumberFormat="0" applyAlignment="0" applyProtection="0"/>
    <xf numFmtId="0" fontId="42" fillId="12" borderId="6" applyNumberFormat="0" applyAlignment="0" applyProtection="0"/>
    <xf numFmtId="0" fontId="21" fillId="12" borderId="6" applyNumberFormat="0" applyAlignment="0" applyProtection="0"/>
    <xf numFmtId="0" fontId="42" fillId="12" borderId="6" applyNumberFormat="0" applyAlignment="0" applyProtection="0"/>
    <xf numFmtId="0" fontId="42" fillId="12" borderId="6" applyNumberFormat="0" applyAlignment="0" applyProtection="0"/>
    <xf numFmtId="0" fontId="42" fillId="12" borderId="6" applyNumberFormat="0" applyAlignment="0" applyProtection="0"/>
    <xf numFmtId="0" fontId="42" fillId="12" borderId="6" applyNumberFormat="0" applyAlignment="0" applyProtection="0"/>
    <xf numFmtId="0" fontId="42" fillId="12" borderId="6" applyNumberFormat="0" applyAlignment="0" applyProtection="0"/>
    <xf numFmtId="0" fontId="42" fillId="12" borderId="6" applyNumberFormat="0" applyAlignment="0" applyProtection="0"/>
    <xf numFmtId="0" fontId="42" fillId="12" borderId="6" applyNumberFormat="0" applyAlignment="0" applyProtection="0"/>
    <xf numFmtId="4" fontId="33" fillId="27" borderId="11" applyNumberFormat="0" applyFont="0" applyBorder="0" applyAlignment="0" applyProtection="0"/>
    <xf numFmtId="0" fontId="22"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22"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23"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23"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8" fillId="0" borderId="0"/>
    <xf numFmtId="0" fontId="8" fillId="0" borderId="0"/>
    <xf numFmtId="0" fontId="49"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9" borderId="13" applyNumberFormat="0" applyFont="0" applyAlignment="0" applyProtection="0"/>
    <xf numFmtId="0" fontId="8" fillId="29" borderId="13" applyNumberFormat="0" applyFont="0" applyAlignment="0" applyProtection="0"/>
    <xf numFmtId="0" fontId="8" fillId="29" borderId="13" applyNumberFormat="0" applyFont="0" applyAlignment="0" applyProtection="0"/>
    <xf numFmtId="0" fontId="8" fillId="29" borderId="13" applyNumberFormat="0" applyFont="0" applyAlignment="0" applyProtection="0"/>
    <xf numFmtId="0" fontId="8" fillId="29" borderId="13" applyNumberFormat="0" applyFont="0" applyAlignment="0" applyProtection="0"/>
    <xf numFmtId="0" fontId="8" fillId="29" borderId="13" applyNumberFormat="0" applyFont="0" applyAlignment="0" applyProtection="0"/>
    <xf numFmtId="0" fontId="8" fillId="29" borderId="13" applyNumberFormat="0" applyFont="0" applyAlignment="0" applyProtection="0"/>
    <xf numFmtId="0" fontId="8" fillId="29" borderId="13" applyNumberFormat="0" applyFont="0" applyAlignment="0" applyProtection="0"/>
    <xf numFmtId="0" fontId="8" fillId="29" borderId="13" applyNumberFormat="0" applyFont="0" applyAlignment="0" applyProtection="0"/>
    <xf numFmtId="0" fontId="8" fillId="29" borderId="13" applyNumberFormat="0" applyFont="0" applyAlignment="0" applyProtection="0"/>
    <xf numFmtId="0" fontId="8" fillId="29" borderId="13" applyNumberFormat="0" applyFont="0" applyAlignment="0" applyProtection="0"/>
    <xf numFmtId="0" fontId="8" fillId="29" borderId="13" applyNumberFormat="0" applyFont="0" applyAlignment="0" applyProtection="0"/>
    <xf numFmtId="0" fontId="8" fillId="29" borderId="13" applyNumberFormat="0" applyFont="0" applyAlignment="0" applyProtection="0"/>
    <xf numFmtId="0" fontId="8" fillId="29" borderId="13" applyNumberFormat="0" applyFont="0" applyAlignment="0" applyProtection="0"/>
    <xf numFmtId="0" fontId="8" fillId="29" borderId="13" applyNumberFormat="0" applyFont="0" applyAlignment="0" applyProtection="0"/>
    <xf numFmtId="0" fontId="8" fillId="29" borderId="13" applyNumberFormat="0" applyFont="0" applyAlignment="0" applyProtection="0"/>
    <xf numFmtId="0" fontId="8" fillId="29" borderId="13" applyNumberFormat="0" applyFont="0" applyAlignment="0" applyProtection="0"/>
    <xf numFmtId="0" fontId="8" fillId="29" borderId="13" applyNumberFormat="0" applyFont="0" applyAlignment="0" applyProtection="0"/>
    <xf numFmtId="0" fontId="8" fillId="29" borderId="13" applyNumberFormat="0" applyFont="0" applyAlignment="0" applyProtection="0"/>
    <xf numFmtId="0" fontId="8" fillId="29" borderId="13" applyNumberFormat="0" applyFont="0" applyAlignment="0" applyProtection="0"/>
    <xf numFmtId="0" fontId="8" fillId="29" borderId="13" applyNumberFormat="0" applyFont="0" applyAlignment="0" applyProtection="0"/>
    <xf numFmtId="170" fontId="8" fillId="0" borderId="2" applyFont="0" applyFill="0" applyBorder="0" applyAlignment="0" applyProtection="0">
      <alignment horizontal="center"/>
    </xf>
    <xf numFmtId="170" fontId="8" fillId="0" borderId="2" applyFont="0" applyFill="0" applyBorder="0" applyAlignment="0" applyProtection="0">
      <alignment horizontal="center"/>
    </xf>
    <xf numFmtId="3" fontId="31" fillId="30" borderId="11" applyNumberFormat="0" applyFont="0" applyBorder="0" applyAlignment="0" applyProtection="0"/>
    <xf numFmtId="0" fontId="24" fillId="25" borderId="14" applyNumberFormat="0" applyAlignment="0" applyProtection="0"/>
    <xf numFmtId="0" fontId="45" fillId="25" borderId="14" applyNumberFormat="0" applyAlignment="0" applyProtection="0"/>
    <xf numFmtId="0" fontId="45" fillId="25" borderId="14" applyNumberFormat="0" applyAlignment="0" applyProtection="0"/>
    <xf numFmtId="0" fontId="45" fillId="25" borderId="14" applyNumberFormat="0" applyAlignment="0" applyProtection="0"/>
    <xf numFmtId="0" fontId="45" fillId="25" borderId="14" applyNumberFormat="0" applyAlignment="0" applyProtection="0"/>
    <xf numFmtId="0" fontId="24" fillId="25" borderId="14" applyNumberFormat="0" applyAlignment="0" applyProtection="0"/>
    <xf numFmtId="0" fontId="45" fillId="25" borderId="14" applyNumberFormat="0" applyAlignment="0" applyProtection="0"/>
    <xf numFmtId="0" fontId="45" fillId="25" borderId="14" applyNumberFormat="0" applyAlignment="0" applyProtection="0"/>
    <xf numFmtId="0" fontId="45" fillId="25" borderId="14" applyNumberFormat="0" applyAlignment="0" applyProtection="0"/>
    <xf numFmtId="0" fontId="45" fillId="25" borderId="14" applyNumberFormat="0" applyAlignment="0" applyProtection="0"/>
    <xf numFmtId="0" fontId="45" fillId="25" borderId="14" applyNumberFormat="0" applyAlignment="0" applyProtection="0"/>
    <xf numFmtId="0" fontId="45" fillId="25" borderId="14" applyNumberFormat="0" applyAlignment="0" applyProtection="0"/>
    <xf numFmtId="0" fontId="45" fillId="25" borderId="14"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0" fillId="0" borderId="0" applyFont="0" applyFill="0" applyBorder="0" applyAlignment="0" applyProtection="0"/>
    <xf numFmtId="10" fontId="31" fillId="31" borderId="0" applyNumberFormat="0" applyFont="0" applyBorder="0" applyAlignment="0" applyProtection="0"/>
    <xf numFmtId="3" fontId="46" fillId="0" borderId="15" applyNumberFormat="0" applyFill="0" applyBorder="0" applyAlignment="0" applyProtection="0">
      <protection locked="0"/>
    </xf>
    <xf numFmtId="167" fontId="33" fillId="0" borderId="16" applyNumberFormat="0" applyFon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3" fontId="31" fillId="0" borderId="17" applyNumberFormat="0" applyFont="0" applyFill="0" applyAlignment="0" applyProtection="0">
      <alignment horizontal="right"/>
    </xf>
    <xf numFmtId="0" fontId="26"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26"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8" fillId="0" borderId="19" applyNumberFormat="0" applyFont="0" applyFill="0" applyAlignment="0">
      <protection locked="0"/>
    </xf>
    <xf numFmtId="0" fontId="2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11"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11"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11"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11"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11"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11"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11"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11"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11"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11"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11"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11"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1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13" fillId="25" borderId="6" applyNumberFormat="0" applyAlignment="0" applyProtection="0"/>
    <xf numFmtId="0" fontId="35" fillId="25" borderId="6" applyNumberFormat="0" applyAlignment="0" applyProtection="0"/>
    <xf numFmtId="0" fontId="35" fillId="25" borderId="6" applyNumberFormat="0" applyAlignment="0" applyProtection="0"/>
    <xf numFmtId="0" fontId="14" fillId="26" borderId="7" applyNumberFormat="0" applyAlignment="0" applyProtection="0"/>
    <xf numFmtId="0" fontId="36" fillId="26" borderId="7" applyNumberFormat="0" applyAlignment="0" applyProtection="0"/>
    <xf numFmtId="0" fontId="36" fillId="26" borderId="7"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69" fontId="8" fillId="0" borderId="0" applyFont="0" applyBorder="0" applyAlignment="0">
      <alignment horizontal="center"/>
    </xf>
    <xf numFmtId="169" fontId="8" fillId="0" borderId="0" applyFont="0" applyBorder="0" applyAlignment="0">
      <alignment horizontal="center"/>
    </xf>
    <xf numFmtId="169" fontId="8" fillId="0" borderId="0" applyFont="0" applyBorder="0" applyAlignment="0">
      <alignment horizontal="center"/>
    </xf>
    <xf numFmtId="169" fontId="8" fillId="0" borderId="0" applyFont="0" applyBorder="0" applyAlignment="0">
      <alignment horizontal="center"/>
    </xf>
    <xf numFmtId="0" fontId="15"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16"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17" fillId="0" borderId="8"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18"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19"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19"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21" fillId="12" borderId="6" applyNumberFormat="0" applyAlignment="0" applyProtection="0"/>
    <xf numFmtId="0" fontId="42" fillId="12" borderId="6" applyNumberFormat="0" applyAlignment="0" applyProtection="0"/>
    <xf numFmtId="0" fontId="42" fillId="12" borderId="6" applyNumberFormat="0" applyAlignment="0" applyProtection="0"/>
    <xf numFmtId="0" fontId="22"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23"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9" borderId="13" applyNumberFormat="0" applyFont="0" applyAlignment="0" applyProtection="0"/>
    <xf numFmtId="0" fontId="8" fillId="29" borderId="13" applyNumberFormat="0" applyFont="0" applyAlignment="0" applyProtection="0"/>
    <xf numFmtId="0" fontId="8" fillId="29" borderId="13" applyNumberFormat="0" applyFont="0" applyAlignment="0" applyProtection="0"/>
    <xf numFmtId="0" fontId="8" fillId="29" borderId="13" applyNumberFormat="0" applyFont="0" applyAlignment="0" applyProtection="0"/>
    <xf numFmtId="0" fontId="8" fillId="29" borderId="13" applyNumberFormat="0" applyFont="0" applyAlignment="0" applyProtection="0"/>
    <xf numFmtId="0" fontId="8" fillId="29" borderId="13" applyNumberFormat="0" applyFont="0" applyAlignment="0" applyProtection="0"/>
    <xf numFmtId="0" fontId="8" fillId="29" borderId="13" applyNumberFormat="0" applyFont="0" applyAlignment="0" applyProtection="0"/>
    <xf numFmtId="0" fontId="8" fillId="29" borderId="13" applyNumberFormat="0" applyFont="0" applyAlignment="0" applyProtection="0"/>
    <xf numFmtId="0" fontId="8" fillId="29" borderId="13" applyNumberFormat="0" applyFont="0" applyAlignment="0" applyProtection="0"/>
    <xf numFmtId="0" fontId="8" fillId="29" borderId="13" applyNumberFormat="0" applyFont="0" applyAlignment="0" applyProtection="0"/>
    <xf numFmtId="0" fontId="8" fillId="29" borderId="13" applyNumberFormat="0" applyFont="0" applyAlignment="0" applyProtection="0"/>
    <xf numFmtId="0" fontId="8" fillId="29" borderId="13" applyNumberFormat="0" applyFont="0" applyAlignment="0" applyProtection="0"/>
    <xf numFmtId="0" fontId="8" fillId="29" borderId="13" applyNumberFormat="0" applyFont="0" applyAlignment="0" applyProtection="0"/>
    <xf numFmtId="0" fontId="8" fillId="29" borderId="13" applyNumberFormat="0" applyFont="0" applyAlignment="0" applyProtection="0"/>
    <xf numFmtId="0" fontId="8" fillId="29" borderId="13" applyNumberFormat="0" applyFont="0" applyAlignment="0" applyProtection="0"/>
    <xf numFmtId="0" fontId="8" fillId="29" borderId="13" applyNumberFormat="0" applyFont="0" applyAlignment="0" applyProtection="0"/>
    <xf numFmtId="0" fontId="8" fillId="29" borderId="13" applyNumberFormat="0" applyFont="0" applyAlignment="0" applyProtection="0"/>
    <xf numFmtId="0" fontId="8" fillId="29" borderId="13" applyNumberFormat="0" applyFont="0" applyAlignment="0" applyProtection="0"/>
    <xf numFmtId="0" fontId="8" fillId="29" borderId="13" applyNumberFormat="0" applyFont="0" applyAlignment="0" applyProtection="0"/>
    <xf numFmtId="0" fontId="8" fillId="29" borderId="13" applyNumberFormat="0" applyFont="0" applyAlignment="0" applyProtection="0"/>
    <xf numFmtId="0" fontId="8" fillId="29" borderId="13" applyNumberFormat="0" applyFont="0" applyAlignment="0" applyProtection="0"/>
    <xf numFmtId="0" fontId="8" fillId="29" borderId="13" applyNumberFormat="0" applyFont="0" applyAlignment="0" applyProtection="0"/>
    <xf numFmtId="0" fontId="8" fillId="29" borderId="13" applyNumberFormat="0" applyFont="0" applyAlignment="0" applyProtection="0"/>
    <xf numFmtId="0" fontId="8" fillId="29" borderId="13" applyNumberFormat="0" applyFont="0" applyAlignment="0" applyProtection="0"/>
    <xf numFmtId="0" fontId="8" fillId="29" borderId="13" applyNumberFormat="0" applyFont="0" applyAlignment="0" applyProtection="0"/>
    <xf numFmtId="0" fontId="8" fillId="29" borderId="13" applyNumberFormat="0" applyFont="0" applyAlignment="0" applyProtection="0"/>
    <xf numFmtId="0" fontId="8" fillId="29" borderId="13" applyNumberFormat="0" applyFont="0" applyAlignment="0" applyProtection="0"/>
    <xf numFmtId="0" fontId="8" fillId="29" borderId="13" applyNumberFormat="0" applyFont="0" applyAlignment="0" applyProtection="0"/>
    <xf numFmtId="0" fontId="8" fillId="29" borderId="13" applyNumberFormat="0" applyFont="0" applyAlignment="0" applyProtection="0"/>
    <xf numFmtId="0" fontId="8" fillId="29" borderId="13" applyNumberFormat="0" applyFont="0" applyAlignment="0" applyProtection="0"/>
    <xf numFmtId="0" fontId="8" fillId="29" borderId="13" applyNumberFormat="0" applyFont="0" applyAlignment="0" applyProtection="0"/>
    <xf numFmtId="0" fontId="8" fillId="29" borderId="13" applyNumberFormat="0" applyFont="0" applyAlignment="0" applyProtection="0"/>
    <xf numFmtId="0" fontId="8" fillId="29" borderId="13" applyNumberFormat="0" applyFont="0" applyAlignment="0" applyProtection="0"/>
    <xf numFmtId="0" fontId="8" fillId="29" borderId="13" applyNumberFormat="0" applyFont="0" applyAlignment="0" applyProtection="0"/>
    <xf numFmtId="0" fontId="8" fillId="29" borderId="13" applyNumberFormat="0" applyFont="0" applyAlignment="0" applyProtection="0"/>
    <xf numFmtId="0" fontId="8" fillId="29" borderId="13" applyNumberFormat="0" applyFont="0" applyAlignment="0" applyProtection="0"/>
    <xf numFmtId="0" fontId="8" fillId="29" borderId="13" applyNumberFormat="0" applyFont="0" applyAlignment="0" applyProtection="0"/>
    <xf numFmtId="0" fontId="8" fillId="29" borderId="13" applyNumberFormat="0" applyFont="0" applyAlignment="0" applyProtection="0"/>
    <xf numFmtId="0" fontId="8" fillId="29" borderId="13" applyNumberFormat="0" applyFont="0" applyAlignment="0" applyProtection="0"/>
    <xf numFmtId="170" fontId="8" fillId="0" borderId="2" applyFont="0" applyFill="0" applyBorder="0" applyAlignment="0" applyProtection="0">
      <alignment horizontal="center"/>
    </xf>
    <xf numFmtId="170" fontId="8" fillId="0" borderId="2" applyFont="0" applyFill="0" applyBorder="0" applyAlignment="0" applyProtection="0">
      <alignment horizontal="center"/>
    </xf>
    <xf numFmtId="170" fontId="8" fillId="0" borderId="2" applyFont="0" applyFill="0" applyBorder="0" applyAlignment="0" applyProtection="0">
      <alignment horizontal="center"/>
    </xf>
    <xf numFmtId="170" fontId="8" fillId="0" borderId="2" applyFont="0" applyFill="0" applyBorder="0" applyAlignment="0" applyProtection="0">
      <alignment horizontal="center"/>
    </xf>
    <xf numFmtId="0" fontId="24" fillId="25" borderId="14" applyNumberFormat="0" applyAlignment="0" applyProtection="0"/>
    <xf numFmtId="0" fontId="45" fillId="25" borderId="14" applyNumberFormat="0" applyAlignment="0" applyProtection="0"/>
    <xf numFmtId="0" fontId="45" fillId="25" borderId="14"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25" fillId="0" borderId="0" applyNumberFormat="0" applyFill="0" applyBorder="0" applyAlignment="0" applyProtection="0"/>
    <xf numFmtId="0" fontId="26"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2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7" fillId="0" borderId="0"/>
    <xf numFmtId="0" fontId="53" fillId="0" borderId="0"/>
    <xf numFmtId="0" fontId="7" fillId="0" borderId="0"/>
    <xf numFmtId="0" fontId="53" fillId="0" borderId="0"/>
    <xf numFmtId="0" fontId="5" fillId="0" borderId="0"/>
    <xf numFmtId="0" fontId="5" fillId="0" borderId="0"/>
    <xf numFmtId="0" fontId="2" fillId="0" borderId="0" applyNumberFormat="0" applyFill="0" applyBorder="0" applyAlignment="0" applyProtection="0"/>
  </cellStyleXfs>
  <cellXfs count="33">
    <xf numFmtId="0" fontId="0" fillId="0" borderId="0" xfId="0"/>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0" borderId="0" xfId="0" applyFont="1" applyAlignment="1">
      <alignment horizontal="center" vertical="center" wrapText="1"/>
    </xf>
    <xf numFmtId="6" fontId="3" fillId="0" borderId="1" xfId="0" applyNumberFormat="1" applyFont="1" applyBorder="1" applyAlignment="1">
      <alignment horizontal="center" vertical="center" wrapText="1"/>
    </xf>
    <xf numFmtId="0" fontId="3" fillId="0" borderId="0" xfId="0" applyFont="1" applyAlignment="1">
      <alignment wrapText="1"/>
    </xf>
    <xf numFmtId="3" fontId="3" fillId="0" borderId="1" xfId="0" applyNumberFormat="1" applyFont="1" applyBorder="1" applyAlignment="1">
      <alignment horizontal="center" vertical="center" wrapText="1"/>
    </xf>
    <xf numFmtId="8" fontId="3" fillId="0" borderId="1" xfId="0" applyNumberFormat="1" applyFont="1" applyBorder="1" applyAlignment="1">
      <alignment horizontal="center" vertical="center" wrapText="1"/>
    </xf>
    <xf numFmtId="165" fontId="3" fillId="0" borderId="1" xfId="0" applyNumberFormat="1" applyFont="1" applyBorder="1" applyAlignment="1">
      <alignment horizontal="center" vertical="center" wrapText="1"/>
    </xf>
    <xf numFmtId="166" fontId="3" fillId="0" borderId="1" xfId="0" applyNumberFormat="1" applyFont="1" applyBorder="1" applyAlignment="1">
      <alignment horizontal="center" vertical="center" wrapText="1"/>
    </xf>
    <xf numFmtId="0" fontId="3" fillId="0" borderId="0" xfId="0" applyFont="1" applyAlignment="1">
      <alignment horizontal="center" wrapText="1"/>
    </xf>
    <xf numFmtId="0" fontId="3" fillId="0" borderId="3" xfId="0" applyFont="1" applyBorder="1" applyAlignment="1">
      <alignment horizontal="center" vertical="center" wrapText="1"/>
    </xf>
    <xf numFmtId="0" fontId="1" fillId="6" borderId="1" xfId="0" applyFont="1" applyFill="1" applyBorder="1" applyAlignment="1">
      <alignment horizontal="center" vertical="center" wrapText="1"/>
    </xf>
    <xf numFmtId="0" fontId="0" fillId="0" borderId="1" xfId="1" applyFont="1" applyBorder="1" applyAlignment="1" applyProtection="1">
      <alignment horizontal="center" vertical="center" wrapText="1"/>
      <protection hidden="1"/>
    </xf>
    <xf numFmtId="166" fontId="3"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3" fontId="1" fillId="34" borderId="1" xfId="0" applyNumberFormat="1" applyFont="1" applyFill="1" applyBorder="1" applyAlignment="1">
      <alignment horizontal="center" vertical="center" wrapText="1"/>
    </xf>
    <xf numFmtId="9" fontId="3" fillId="0" borderId="1" xfId="0" applyNumberFormat="1" applyFont="1" applyBorder="1" applyAlignment="1">
      <alignment horizontal="center" vertical="center" wrapText="1"/>
    </xf>
    <xf numFmtId="164" fontId="1" fillId="33" borderId="1" xfId="0" applyNumberFormat="1" applyFont="1" applyFill="1" applyBorder="1" applyAlignment="1">
      <alignment horizontal="center" vertical="center" wrapText="1"/>
    </xf>
    <xf numFmtId="164" fontId="1" fillId="32" borderId="1" xfId="0" applyNumberFormat="1" applyFont="1" applyFill="1" applyBorder="1" applyAlignment="1">
      <alignment horizontal="center" vertical="center" wrapText="1"/>
    </xf>
    <xf numFmtId="164" fontId="3" fillId="0" borderId="1" xfId="0" applyNumberFormat="1" applyFont="1" applyBorder="1" applyAlignment="1">
      <alignment horizontal="center" vertical="center" wrapText="1"/>
    </xf>
    <xf numFmtId="164" fontId="1" fillId="35"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3" fillId="0" borderId="20" xfId="0" applyFont="1" applyBorder="1" applyAlignment="1">
      <alignment horizontal="center"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1" fontId="1" fillId="34" borderId="1" xfId="0" applyNumberFormat="1" applyFont="1" applyFill="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0" xfId="0" applyNumberFormat="1" applyFont="1" applyAlignment="1">
      <alignment horizontal="center" vertical="center" wrapText="1"/>
    </xf>
    <xf numFmtId="0" fontId="0" fillId="0" borderId="0" xfId="0" pivotButton="1"/>
    <xf numFmtId="0" fontId="0" fillId="0" borderId="0" xfId="0" applyAlignment="1">
      <alignment horizontal="left"/>
    </xf>
    <xf numFmtId="164" fontId="0" fillId="0" borderId="0" xfId="0" applyNumberFormat="1"/>
  </cellXfs>
  <cellStyles count="1037">
    <cellStyle name="0.00%" xfId="7" xr:uid="{FAD39AE1-8E7D-46AC-98CC-A0DF43B39A61}"/>
    <cellStyle name="20% - Accent1 10" xfId="9" xr:uid="{F7360759-075E-4F6B-BA50-07172FB155A9}"/>
    <cellStyle name="20% - Accent1 11" xfId="10" xr:uid="{D1CA4B80-2893-4EB6-8564-51ADFFCE642D}"/>
    <cellStyle name="20% - Accent1 12" xfId="11" xr:uid="{F9F3C4A6-EF61-44A7-A3EA-0A138416FD2C}"/>
    <cellStyle name="20% - Accent1 13" xfId="12" xr:uid="{62352ED8-F089-4CC0-9328-6EF7625E2E73}"/>
    <cellStyle name="20% - Accent1 14" xfId="13" xr:uid="{359B1B58-15CF-4068-9FAA-4D4BCA8B2256}"/>
    <cellStyle name="20% - Accent1 14 2" xfId="702" xr:uid="{2371CC79-6AF3-4C7E-9BEB-803090CD9347}"/>
    <cellStyle name="20% - Accent1 15" xfId="8" xr:uid="{F4EDA258-BC38-45E0-94AA-75BC5B237410}"/>
    <cellStyle name="20% - Accent1 2" xfId="14" xr:uid="{73A333C5-E37D-41E7-A10D-A778E212635E}"/>
    <cellStyle name="20% - Accent1 2 2" xfId="15" xr:uid="{D05EB13E-8FA1-4AA9-8C48-CB8F20EC4A9D}"/>
    <cellStyle name="20% - Accent1 2 3" xfId="703" xr:uid="{7D0C2A73-1C5F-4034-BCD6-48CD8F9016CE}"/>
    <cellStyle name="20% - Accent1 3" xfId="16" xr:uid="{15E69150-3E85-403D-B995-751DC03D6277}"/>
    <cellStyle name="20% - Accent1 4" xfId="17" xr:uid="{0FCA3E4A-7087-4378-BAFA-4C010A777B10}"/>
    <cellStyle name="20% - Accent1 5" xfId="18" xr:uid="{79B7841A-30A9-47CA-A3D5-0B81B7B6B113}"/>
    <cellStyle name="20% - Accent1 6" xfId="19" xr:uid="{9C2CF55B-1D41-46B5-9F97-BC29103ACF15}"/>
    <cellStyle name="20% - Accent1 7" xfId="20" xr:uid="{A8865F2E-FABA-4985-9C58-372F0F34C5D3}"/>
    <cellStyle name="20% - Accent1 8" xfId="21" xr:uid="{638C1D6F-3934-4FAC-A9DA-05C1D32FA581}"/>
    <cellStyle name="20% - Accent1 9" xfId="22" xr:uid="{C4BF2E90-C313-4B8D-969D-F05D6AC48078}"/>
    <cellStyle name="20% - Accent2 10" xfId="24" xr:uid="{A70EF074-9865-4BED-AE8A-B8913872630D}"/>
    <cellStyle name="20% - Accent2 11" xfId="25" xr:uid="{81665486-3757-49DA-881D-8515049E3AC2}"/>
    <cellStyle name="20% - Accent2 12" xfId="26" xr:uid="{296C02F1-8652-4AD1-89E1-0362506BA4C1}"/>
    <cellStyle name="20% - Accent2 13" xfId="27" xr:uid="{C66F0A03-BBBD-43FE-92AC-C463FA528EE1}"/>
    <cellStyle name="20% - Accent2 14" xfId="28" xr:uid="{BEC4BC5F-A9CC-4DCC-ACCF-A9CC6C162246}"/>
    <cellStyle name="20% - Accent2 14 2" xfId="704" xr:uid="{1E9E5D73-60A5-4A09-BD03-86BA040B0E9F}"/>
    <cellStyle name="20% - Accent2 15" xfId="23" xr:uid="{B2CD6EB9-06D4-498B-9C21-1A44B028FDA4}"/>
    <cellStyle name="20% - Accent2 2" xfId="29" xr:uid="{8EB30110-AFA1-4A3F-85C6-B6C617C404DE}"/>
    <cellStyle name="20% - Accent2 2 2" xfId="30" xr:uid="{F9668BF6-550D-4033-B9BC-95FE704C7598}"/>
    <cellStyle name="20% - Accent2 2 3" xfId="705" xr:uid="{9F6D5BE0-939E-42C8-8DE8-F51F84F0BB05}"/>
    <cellStyle name="20% - Accent2 3" xfId="31" xr:uid="{91AC4943-FA1C-4A97-8998-169AC763B7E1}"/>
    <cellStyle name="20% - Accent2 4" xfId="32" xr:uid="{C3A051FD-C6AD-433C-856B-E291047AAD4A}"/>
    <cellStyle name="20% - Accent2 5" xfId="33" xr:uid="{A129C1CA-9EAA-45AB-96CF-9B56FCDA52DB}"/>
    <cellStyle name="20% - Accent2 6" xfId="34" xr:uid="{157C8EAB-92F6-493B-9981-9875EBA37687}"/>
    <cellStyle name="20% - Accent2 7" xfId="35" xr:uid="{2955FF3C-2430-4F84-B81F-AB471C0261C0}"/>
    <cellStyle name="20% - Accent2 8" xfId="36" xr:uid="{C7D46D19-4BE0-4BE2-9EAB-77403FFFA4EB}"/>
    <cellStyle name="20% - Accent2 9" xfId="37" xr:uid="{A5156769-E66A-4734-B783-38CB4441833A}"/>
    <cellStyle name="20% - Accent3 10" xfId="39" xr:uid="{42221637-E08A-4EC8-A3DB-FCE591922789}"/>
    <cellStyle name="20% - Accent3 11" xfId="40" xr:uid="{C84D2638-EC6C-4148-877B-2F7D1C808E3E}"/>
    <cellStyle name="20% - Accent3 12" xfId="41" xr:uid="{6240102D-18E0-4370-A560-062841B47E5F}"/>
    <cellStyle name="20% - Accent3 13" xfId="42" xr:uid="{824457FA-D61A-4F0D-A632-2A724A2A5E5E}"/>
    <cellStyle name="20% - Accent3 14" xfId="43" xr:uid="{839013DD-B02C-49A4-A06B-DF1D846BF799}"/>
    <cellStyle name="20% - Accent3 14 2" xfId="706" xr:uid="{970098BE-A7B4-47FE-A77B-58F6306CDF54}"/>
    <cellStyle name="20% - Accent3 15" xfId="38" xr:uid="{3324473F-D496-465C-A1C9-1E1110745BE5}"/>
    <cellStyle name="20% - Accent3 2" xfId="44" xr:uid="{F1A34F70-9BD2-49CD-B380-2F9EC6C95300}"/>
    <cellStyle name="20% - Accent3 2 2" xfId="45" xr:uid="{E81C540A-3D9B-410A-868A-F57372A4D703}"/>
    <cellStyle name="20% - Accent3 2 3" xfId="707" xr:uid="{466F0511-84C5-4979-9CAE-DC17C96E2E91}"/>
    <cellStyle name="20% - Accent3 3" xfId="46" xr:uid="{195897E2-93DA-41B8-A565-A3B107E59717}"/>
    <cellStyle name="20% - Accent3 4" xfId="47" xr:uid="{BB6FE33A-44F6-4CDD-A2E0-1C0FA443FCCD}"/>
    <cellStyle name="20% - Accent3 5" xfId="48" xr:uid="{55D41E3B-ABD1-4551-94D0-9D9657E43337}"/>
    <cellStyle name="20% - Accent3 6" xfId="49" xr:uid="{F21274B0-4656-4505-907C-F5904D8D7F5D}"/>
    <cellStyle name="20% - Accent3 7" xfId="50" xr:uid="{CFADD71D-BEC3-4D38-9ED0-4C5FCA275EBA}"/>
    <cellStyle name="20% - Accent3 8" xfId="51" xr:uid="{6A738C31-DBB0-40EA-86CB-4C0DFF23A4DD}"/>
    <cellStyle name="20% - Accent3 9" xfId="52" xr:uid="{E7A3D452-333B-4C9A-A4D9-6AE95FE8D2EA}"/>
    <cellStyle name="20% - Accent4 10" xfId="54" xr:uid="{E02BD84F-99B6-4598-BD84-3EE0ED5E3157}"/>
    <cellStyle name="20% - Accent4 11" xfId="55" xr:uid="{69432E56-3066-440F-9558-76D4EF95EFB4}"/>
    <cellStyle name="20% - Accent4 12" xfId="56" xr:uid="{A4C1CE97-AF75-4810-A2AE-97B58808BEB0}"/>
    <cellStyle name="20% - Accent4 13" xfId="57" xr:uid="{98AD2D7C-4340-452B-9420-031AC33E39E9}"/>
    <cellStyle name="20% - Accent4 14" xfId="58" xr:uid="{5A665FBE-06E2-4E5D-BB1F-6EF032E1C289}"/>
    <cellStyle name="20% - Accent4 14 2" xfId="708" xr:uid="{C1EB12F1-E7FC-41EE-A6FB-588463C57C31}"/>
    <cellStyle name="20% - Accent4 15" xfId="53" xr:uid="{C239BE5D-3110-49A1-8939-DBBA646AA705}"/>
    <cellStyle name="20% - Accent4 2" xfId="59" xr:uid="{E86E1AE7-165A-4222-81DF-A1C84382CA1A}"/>
    <cellStyle name="20% - Accent4 2 2" xfId="60" xr:uid="{ADE77A03-4D6E-4866-95F9-CD776EE972A1}"/>
    <cellStyle name="20% - Accent4 2 3" xfId="709" xr:uid="{73A8735F-601E-425B-9B40-88E8491308C3}"/>
    <cellStyle name="20% - Accent4 3" xfId="61" xr:uid="{BCC999FD-E141-46BE-A27C-25F3A8ACA251}"/>
    <cellStyle name="20% - Accent4 4" xfId="62" xr:uid="{814D2185-35E7-43BB-AEA4-C0C14E029581}"/>
    <cellStyle name="20% - Accent4 5" xfId="63" xr:uid="{317D48E9-0F39-412D-AC67-4407CBEB94C6}"/>
    <cellStyle name="20% - Accent4 6" xfId="64" xr:uid="{DBC37813-727B-4DDC-945A-1FF0DF613795}"/>
    <cellStyle name="20% - Accent4 7" xfId="65" xr:uid="{6345C528-CA3F-4656-9C02-93B051C4B812}"/>
    <cellStyle name="20% - Accent4 8" xfId="66" xr:uid="{BDE280C8-164D-4835-A841-197273D19069}"/>
    <cellStyle name="20% - Accent4 9" xfId="67" xr:uid="{46A6BA36-A3A8-4E6D-95D2-908E1A00D03A}"/>
    <cellStyle name="20% - Accent5 10" xfId="69" xr:uid="{84C78875-4648-460B-B942-7293D4138C8F}"/>
    <cellStyle name="20% - Accent5 11" xfId="70" xr:uid="{BE3300DB-4CBE-4C47-987D-6AEB89B17759}"/>
    <cellStyle name="20% - Accent5 12" xfId="71" xr:uid="{AAAA4136-8A99-4C94-9A44-977D4DA0EC3C}"/>
    <cellStyle name="20% - Accent5 13" xfId="72" xr:uid="{271A9EC6-00CD-42F1-97CA-0FFEECD64995}"/>
    <cellStyle name="20% - Accent5 14" xfId="73" xr:uid="{4C1D1BA6-9D47-40BD-B33F-F37B35F46C6D}"/>
    <cellStyle name="20% - Accent5 14 2" xfId="710" xr:uid="{27DFD521-8FDD-452A-86F8-0CDD5DD053A9}"/>
    <cellStyle name="20% - Accent5 15" xfId="68" xr:uid="{D01257BD-0D05-41BB-8F19-B258D64003D3}"/>
    <cellStyle name="20% - Accent5 2" xfId="74" xr:uid="{EA098D5B-B2F0-4722-A6C8-8F702F8F597B}"/>
    <cellStyle name="20% - Accent5 2 2" xfId="75" xr:uid="{308C9ABD-2A91-43D8-AD16-1397C055E371}"/>
    <cellStyle name="20% - Accent5 2 3" xfId="711" xr:uid="{8447B545-7533-4C94-9E4A-3A92ED515D15}"/>
    <cellStyle name="20% - Accent5 3" xfId="76" xr:uid="{332BDFF9-C901-4D97-9340-495FF92EB69E}"/>
    <cellStyle name="20% - Accent5 4" xfId="77" xr:uid="{4DF466F4-19E8-46BC-A955-5B68E244C5B5}"/>
    <cellStyle name="20% - Accent5 5" xfId="78" xr:uid="{010C0AF5-8FF2-4012-85F1-1A5914DA2491}"/>
    <cellStyle name="20% - Accent5 6" xfId="79" xr:uid="{9F2A9718-123F-49C8-AB6A-82BA65D25BAF}"/>
    <cellStyle name="20% - Accent5 7" xfId="80" xr:uid="{08D6B0AE-325C-4FF2-9385-3DDCED19C8CD}"/>
    <cellStyle name="20% - Accent5 8" xfId="81" xr:uid="{DDFE3E7A-B7AD-4B16-912C-033EA3BCDF17}"/>
    <cellStyle name="20% - Accent5 9" xfId="82" xr:uid="{78CF385C-DEAB-473B-AB24-1BFD07181C54}"/>
    <cellStyle name="20% - Accent6 10" xfId="84" xr:uid="{DDE4C101-A791-46BF-8C06-85CEFCF0C185}"/>
    <cellStyle name="20% - Accent6 11" xfId="85" xr:uid="{3999A9DF-5B11-4EE1-AEB6-3B2553697771}"/>
    <cellStyle name="20% - Accent6 12" xfId="86" xr:uid="{38A9A93C-98C9-45B9-9A40-0085515494E3}"/>
    <cellStyle name="20% - Accent6 13" xfId="87" xr:uid="{5F64BC4A-8F29-4682-95F7-CCD6CB5F2BC7}"/>
    <cellStyle name="20% - Accent6 14" xfId="88" xr:uid="{235CB54C-979D-452A-B7C7-2D488E3E8256}"/>
    <cellStyle name="20% - Accent6 14 2" xfId="712" xr:uid="{1FF8A18D-A773-4CE9-A746-927C8E294D88}"/>
    <cellStyle name="20% - Accent6 15" xfId="83" xr:uid="{3CAE12CA-F3E8-4D6C-AA6D-DF4E71581EBB}"/>
    <cellStyle name="20% - Accent6 2" xfId="89" xr:uid="{B933B82F-6CE5-457D-A8BC-3484BD948034}"/>
    <cellStyle name="20% - Accent6 2 2" xfId="90" xr:uid="{E2545CD1-EDA6-49D0-BB6B-01EB879482FC}"/>
    <cellStyle name="20% - Accent6 2 3" xfId="713" xr:uid="{41D5CCFD-1457-42AF-B1AE-D8249A242E7F}"/>
    <cellStyle name="20% - Accent6 3" xfId="91" xr:uid="{89F7493E-524B-4D8A-A520-00813568C0F9}"/>
    <cellStyle name="20% - Accent6 4" xfId="92" xr:uid="{4C78E4AE-48A6-4DDB-9192-B288B65B02CE}"/>
    <cellStyle name="20% - Accent6 5" xfId="93" xr:uid="{358F5016-A05C-4AD9-B6A6-07E9FF0AAF2C}"/>
    <cellStyle name="20% - Accent6 6" xfId="94" xr:uid="{48D901AA-73CF-40BB-AB3C-DE89C1CA5366}"/>
    <cellStyle name="20% - Accent6 7" xfId="95" xr:uid="{23C9A39D-9B65-41BB-A4D2-504CC1E175E8}"/>
    <cellStyle name="20% - Accent6 8" xfId="96" xr:uid="{42F007AB-5F30-469F-92D3-A5B36A72574A}"/>
    <cellStyle name="20% - Accent6 9" xfId="97" xr:uid="{A48E2A24-17F8-4FCE-9AD6-2D31631098D7}"/>
    <cellStyle name="40% - Accent1 10" xfId="99" xr:uid="{489186F9-FFA8-45B3-8459-C027F3534430}"/>
    <cellStyle name="40% - Accent1 11" xfId="100" xr:uid="{445167A5-FB1D-4455-B0E8-4D80AD5BCB26}"/>
    <cellStyle name="40% - Accent1 12" xfId="101" xr:uid="{1982964E-1A3E-443A-B282-89ADFA892190}"/>
    <cellStyle name="40% - Accent1 13" xfId="102" xr:uid="{38D47574-48B6-48BB-B145-92F5D4CED2B4}"/>
    <cellStyle name="40% - Accent1 14" xfId="103" xr:uid="{90ED643D-4ECA-4F9D-8F8C-7F5ED08CDB0E}"/>
    <cellStyle name="40% - Accent1 14 2" xfId="714" xr:uid="{A8891F10-0BAE-466A-8198-5D2269546A0B}"/>
    <cellStyle name="40% - Accent1 15" xfId="98" xr:uid="{664FCB7F-B855-44F0-A7E5-A566B2EF1815}"/>
    <cellStyle name="40% - Accent1 2" xfId="104" xr:uid="{9464A69E-2D60-49CE-8F82-36BD1838CD50}"/>
    <cellStyle name="40% - Accent1 2 2" xfId="105" xr:uid="{73E779C6-04CC-4922-ACA4-2EFC76E856E7}"/>
    <cellStyle name="40% - Accent1 2 3" xfId="715" xr:uid="{D7C043E0-4D28-442A-8AEF-F2868EFB6616}"/>
    <cellStyle name="40% - Accent1 3" xfId="106" xr:uid="{B363AB81-4C48-4E84-B407-D81788E346BC}"/>
    <cellStyle name="40% - Accent1 4" xfId="107" xr:uid="{90C049BB-CBE5-4DEE-B501-8C5B312A16B9}"/>
    <cellStyle name="40% - Accent1 5" xfId="108" xr:uid="{52B333BC-4625-423D-82B6-A9197BF0F74A}"/>
    <cellStyle name="40% - Accent1 6" xfId="109" xr:uid="{E1AD7762-9089-41F5-9E22-01628F23A9AC}"/>
    <cellStyle name="40% - Accent1 7" xfId="110" xr:uid="{77DDE1E0-0418-4737-9800-F8B9C98DFC75}"/>
    <cellStyle name="40% - Accent1 8" xfId="111" xr:uid="{32B34A23-864B-4436-8B66-563A689FAD14}"/>
    <cellStyle name="40% - Accent1 9" xfId="112" xr:uid="{91625B95-BB79-4963-87FE-0B30088FC2A7}"/>
    <cellStyle name="40% - Accent2 10" xfId="114" xr:uid="{AD2797BB-1FAF-4D34-8A9C-86881B783826}"/>
    <cellStyle name="40% - Accent2 11" xfId="115" xr:uid="{793708CE-F760-4BBB-AEC3-6E97BB861014}"/>
    <cellStyle name="40% - Accent2 12" xfId="116" xr:uid="{478708BB-75CC-4E98-8F6F-3439CE34489D}"/>
    <cellStyle name="40% - Accent2 13" xfId="117" xr:uid="{AF96DC9F-48FE-406A-93B8-B9CEE556F737}"/>
    <cellStyle name="40% - Accent2 14" xfId="118" xr:uid="{4FA762A3-A130-487C-8AFF-4EF5184139B6}"/>
    <cellStyle name="40% - Accent2 14 2" xfId="716" xr:uid="{3D526C82-A4CA-45EE-A471-EF26C10DAA80}"/>
    <cellStyle name="40% - Accent2 15" xfId="113" xr:uid="{A73B6281-EE38-4954-A4C5-6302D79EB156}"/>
    <cellStyle name="40% - Accent2 2" xfId="119" xr:uid="{09173DD5-C1C3-4C25-ADB1-BC49071CCFD5}"/>
    <cellStyle name="40% - Accent2 2 2" xfId="120" xr:uid="{01E0E93B-21DE-4AE9-8F1D-EDD4F2EB1070}"/>
    <cellStyle name="40% - Accent2 2 3" xfId="717" xr:uid="{E68AE539-2AE0-4E74-9BF5-DB75FF2DB11B}"/>
    <cellStyle name="40% - Accent2 3" xfId="121" xr:uid="{D6D0A091-D276-4A16-81AD-8BA46B3546AB}"/>
    <cellStyle name="40% - Accent2 4" xfId="122" xr:uid="{A2131759-3A30-4D75-8F35-2086B7A67FA3}"/>
    <cellStyle name="40% - Accent2 5" xfId="123" xr:uid="{FCDC122F-8D92-4E83-B2E0-85DCCCC2F06B}"/>
    <cellStyle name="40% - Accent2 6" xfId="124" xr:uid="{736E0AD2-3FC0-4D97-AE48-CE63A868CF3E}"/>
    <cellStyle name="40% - Accent2 7" xfId="125" xr:uid="{97A2F559-420C-482E-8016-3252FBCDF154}"/>
    <cellStyle name="40% - Accent2 8" xfId="126" xr:uid="{86D35077-B59D-464E-9E71-BE717ACC1297}"/>
    <cellStyle name="40% - Accent2 9" xfId="127" xr:uid="{4858060D-CF40-4B59-BF4E-F13773201784}"/>
    <cellStyle name="40% - Accent3 10" xfId="129" xr:uid="{A8240D4F-3AFA-4292-8D26-9D5F329ABD46}"/>
    <cellStyle name="40% - Accent3 11" xfId="130" xr:uid="{D2873F31-2C4B-406D-962B-B5B1FA84DB7A}"/>
    <cellStyle name="40% - Accent3 12" xfId="131" xr:uid="{1112A380-F021-4499-B7CA-4EDA11DF6504}"/>
    <cellStyle name="40% - Accent3 13" xfId="132" xr:uid="{701B296B-D6AB-4348-95EC-A0BC5F77C69F}"/>
    <cellStyle name="40% - Accent3 14" xfId="133" xr:uid="{EE52EAF0-8590-4435-B50D-1FA907ABD83E}"/>
    <cellStyle name="40% - Accent3 14 2" xfId="718" xr:uid="{CC7E65A1-18FE-4336-BE7A-D24452C4AAA3}"/>
    <cellStyle name="40% - Accent3 15" xfId="128" xr:uid="{1C37A56C-9549-492F-A7FF-AF144438CF3C}"/>
    <cellStyle name="40% - Accent3 2" xfId="134" xr:uid="{FDD8F5FB-E8AD-4690-985E-FE07F178275A}"/>
    <cellStyle name="40% - Accent3 2 2" xfId="135" xr:uid="{95B0C14D-8531-4A71-971C-89BCC03DCB4D}"/>
    <cellStyle name="40% - Accent3 2 3" xfId="719" xr:uid="{45BF1E9E-94BD-49D5-875C-A22841386D60}"/>
    <cellStyle name="40% - Accent3 3" xfId="136" xr:uid="{4F891CA3-2FCD-4C24-92F5-FBFE892BF409}"/>
    <cellStyle name="40% - Accent3 4" xfId="137" xr:uid="{DC5549A2-1705-4F13-8404-21E377B75BA5}"/>
    <cellStyle name="40% - Accent3 5" xfId="138" xr:uid="{9915DAFE-EAED-417B-B85D-A1977C4B8C3C}"/>
    <cellStyle name="40% - Accent3 6" xfId="139" xr:uid="{8ECF434B-C575-43B6-886C-90717F0627D8}"/>
    <cellStyle name="40% - Accent3 7" xfId="140" xr:uid="{9F4994EF-392E-40A8-9DE0-D937B045C871}"/>
    <cellStyle name="40% - Accent3 8" xfId="141" xr:uid="{F6411560-00BE-420B-A38D-C65BE2347BD0}"/>
    <cellStyle name="40% - Accent3 9" xfId="142" xr:uid="{7B5C648E-4B45-42EA-896F-1BADA26080CE}"/>
    <cellStyle name="40% - Accent4 10" xfId="144" xr:uid="{B747B9CA-C9EE-41F8-A96E-2E4D8241E47D}"/>
    <cellStyle name="40% - Accent4 11" xfId="145" xr:uid="{13630505-6471-4D30-8F16-3017C80F6DBF}"/>
    <cellStyle name="40% - Accent4 12" xfId="146" xr:uid="{E24A6F08-AA3F-4922-8CE8-BDA2249D826A}"/>
    <cellStyle name="40% - Accent4 13" xfId="147" xr:uid="{67254B6D-C846-423D-BEEA-6A840311052B}"/>
    <cellStyle name="40% - Accent4 14" xfId="148" xr:uid="{8F7D0F54-84D9-4183-9CCB-BBC05BF339E1}"/>
    <cellStyle name="40% - Accent4 14 2" xfId="720" xr:uid="{E26FC9D0-93AB-4338-ABCE-07CB6D8B4813}"/>
    <cellStyle name="40% - Accent4 15" xfId="143" xr:uid="{6CCEBCA4-05AF-47D5-8F98-6B4D65DA5017}"/>
    <cellStyle name="40% - Accent4 2" xfId="149" xr:uid="{3AB2C7E0-4D4B-4D97-A309-09A692C1377D}"/>
    <cellStyle name="40% - Accent4 2 2" xfId="150" xr:uid="{3E60F8AD-8A22-4F88-84D6-3316DC2A2D02}"/>
    <cellStyle name="40% - Accent4 2 3" xfId="721" xr:uid="{3902E69C-5EA2-4170-9F5D-30E35F463A84}"/>
    <cellStyle name="40% - Accent4 3" xfId="151" xr:uid="{C367035C-E23F-418B-A095-8C2E35ECBC79}"/>
    <cellStyle name="40% - Accent4 4" xfId="152" xr:uid="{6AEF63DF-D5DD-49EA-B689-9BE9611450C9}"/>
    <cellStyle name="40% - Accent4 5" xfId="153" xr:uid="{17862318-60C9-409C-8708-9832F0A28E5E}"/>
    <cellStyle name="40% - Accent4 6" xfId="154" xr:uid="{B50DB34E-0747-433E-873C-CD6A0B9D4BD7}"/>
    <cellStyle name="40% - Accent4 7" xfId="155" xr:uid="{44AD247A-E8A5-4917-97A2-1AD066A23DEE}"/>
    <cellStyle name="40% - Accent4 8" xfId="156" xr:uid="{2E0CACF7-0F27-495A-BC34-5C2CCD7B697C}"/>
    <cellStyle name="40% - Accent4 9" xfId="157" xr:uid="{A5F6D343-EC7E-4FFA-9FCD-D7ADF42191D6}"/>
    <cellStyle name="40% - Accent5 10" xfId="159" xr:uid="{F41C390E-4B0A-49B4-9803-D69208A511FC}"/>
    <cellStyle name="40% - Accent5 11" xfId="160" xr:uid="{085A2B35-8B1C-405B-8047-756FE1C09467}"/>
    <cellStyle name="40% - Accent5 12" xfId="161" xr:uid="{D5A78B27-F5E9-4FE4-BA2D-83C32E861D7A}"/>
    <cellStyle name="40% - Accent5 13" xfId="162" xr:uid="{6EF0A7C0-C10D-43F8-A806-3318939C52BC}"/>
    <cellStyle name="40% - Accent5 14" xfId="163" xr:uid="{40940583-06E2-47DB-B79D-969AC25AEE99}"/>
    <cellStyle name="40% - Accent5 14 2" xfId="722" xr:uid="{079BDE53-0D0A-4787-B6D1-775D848C44F8}"/>
    <cellStyle name="40% - Accent5 15" xfId="158" xr:uid="{F924C19A-BDF7-4F73-BAC3-4B7C67B025C3}"/>
    <cellStyle name="40% - Accent5 2" xfId="164" xr:uid="{E8BD0033-DCB0-480A-A673-4B8E8D71DD2C}"/>
    <cellStyle name="40% - Accent5 2 2" xfId="165" xr:uid="{F189D389-7B9E-43F1-A450-C395BD87F9C3}"/>
    <cellStyle name="40% - Accent5 2 3" xfId="723" xr:uid="{2D31711A-EDFC-4FBE-972A-38FF542CEFB9}"/>
    <cellStyle name="40% - Accent5 3" xfId="166" xr:uid="{864AEABB-CEC1-4F1F-8559-A5A97B1E64E2}"/>
    <cellStyle name="40% - Accent5 4" xfId="167" xr:uid="{30E8CF1A-90B8-4F0A-94A5-66E96C319D0E}"/>
    <cellStyle name="40% - Accent5 5" xfId="168" xr:uid="{7F49BC60-4BF7-427C-942E-4DDF66D00AF4}"/>
    <cellStyle name="40% - Accent5 6" xfId="169" xr:uid="{E0DDBD5D-FB8E-4856-9C97-C56672F2475A}"/>
    <cellStyle name="40% - Accent5 7" xfId="170" xr:uid="{78E84E95-BCDC-4AF0-A53D-555A5145EF4C}"/>
    <cellStyle name="40% - Accent5 8" xfId="171" xr:uid="{7727A4F3-2A4B-449D-9211-7D733B1E9ED4}"/>
    <cellStyle name="40% - Accent5 9" xfId="172" xr:uid="{C792CB64-8F8C-4499-827C-75C1F423AD7F}"/>
    <cellStyle name="40% - Accent6 10" xfId="174" xr:uid="{6257F8E3-EC86-439F-AD70-81C39930EF2A}"/>
    <cellStyle name="40% - Accent6 11" xfId="175" xr:uid="{7CFC4723-5437-4F8D-ACD9-5EE84B043773}"/>
    <cellStyle name="40% - Accent6 12" xfId="176" xr:uid="{928D285F-FAE0-4016-AF65-17C315538784}"/>
    <cellStyle name="40% - Accent6 13" xfId="177" xr:uid="{1D5A6AB7-9C3B-46D9-B954-6B7614930579}"/>
    <cellStyle name="40% - Accent6 14" xfId="178" xr:uid="{3F309C0C-3DE6-4D9E-A472-861E9C71436A}"/>
    <cellStyle name="40% - Accent6 14 2" xfId="724" xr:uid="{6CED72AC-8AC2-42B0-83D4-D7C9D8E355F7}"/>
    <cellStyle name="40% - Accent6 15" xfId="173" xr:uid="{9F6816C3-C093-4BB1-AF49-7618A12CB7CA}"/>
    <cellStyle name="40% - Accent6 2" xfId="179" xr:uid="{EBC7137B-5461-4300-A877-81A834322754}"/>
    <cellStyle name="40% - Accent6 2 2" xfId="180" xr:uid="{476636B3-C731-48AA-B6D1-B501853067FC}"/>
    <cellStyle name="40% - Accent6 2 3" xfId="725" xr:uid="{C558DD5B-BBF4-43E1-87FB-72FBED6ED3AD}"/>
    <cellStyle name="40% - Accent6 3" xfId="181" xr:uid="{A709590B-E9B8-4DA3-8966-69D101F95FA8}"/>
    <cellStyle name="40% - Accent6 4" xfId="182" xr:uid="{8DBD4356-24DA-4815-B394-211F28D5A3C7}"/>
    <cellStyle name="40% - Accent6 5" xfId="183" xr:uid="{DE70017D-B8E6-4857-BA9A-8A10F2B5EE5E}"/>
    <cellStyle name="40% - Accent6 6" xfId="184" xr:uid="{558B81B6-54FA-4414-9B86-CD56E72BA8BE}"/>
    <cellStyle name="40% - Accent6 7" xfId="185" xr:uid="{54FD115D-F2CF-4423-A888-2EC8105E23CC}"/>
    <cellStyle name="40% - Accent6 8" xfId="186" xr:uid="{8BA66106-E4F8-4A48-BF14-3CB355A3D080}"/>
    <cellStyle name="40% - Accent6 9" xfId="187" xr:uid="{68820B31-382B-45A1-9F5D-142BD7009D06}"/>
    <cellStyle name="60% - Accent1 10" xfId="189" xr:uid="{371151C3-4EDB-4D58-8DCD-EA2B6016FB4A}"/>
    <cellStyle name="60% - Accent1 11" xfId="190" xr:uid="{53368409-EB2C-4355-ADD6-987167DDBA5F}"/>
    <cellStyle name="60% - Accent1 12" xfId="191" xr:uid="{178B1605-DE9E-43E2-96FD-AB6F26769B00}"/>
    <cellStyle name="60% - Accent1 13" xfId="192" xr:uid="{02A86E09-EFEA-487F-8D49-C3197E5E0D17}"/>
    <cellStyle name="60% - Accent1 14" xfId="726" xr:uid="{BABDCE97-D168-43EE-A1EE-E4F70D6B496B}"/>
    <cellStyle name="60% - Accent1 14 2" xfId="727" xr:uid="{8C0026D8-EA7A-4596-A6F0-E6190645C43D}"/>
    <cellStyle name="60% - Accent1 15" xfId="188" xr:uid="{1661DAA3-C6AE-4C73-8C35-CFE7BAA17BFB}"/>
    <cellStyle name="60% - Accent1 2" xfId="193" xr:uid="{AD96FCB2-5EC2-4F38-8A89-184E9E042FFA}"/>
    <cellStyle name="60% - Accent1 2 2" xfId="728" xr:uid="{5C138637-D723-4895-8038-11EC277441DF}"/>
    <cellStyle name="60% - Accent1 3" xfId="194" xr:uid="{FCACF78A-BC62-4969-ACBD-94F9501D021E}"/>
    <cellStyle name="60% - Accent1 4" xfId="195" xr:uid="{CAAB5227-244C-4D78-A68A-99621EC7C3BE}"/>
    <cellStyle name="60% - Accent1 5" xfId="196" xr:uid="{3A786108-344C-46A8-8EA2-2EC520E41C83}"/>
    <cellStyle name="60% - Accent1 6" xfId="197" xr:uid="{FB1769BC-30D9-4DB1-867D-F6C21A43A482}"/>
    <cellStyle name="60% - Accent1 7" xfId="198" xr:uid="{12FD81F2-FE6C-4B90-9898-0DA19F42CF32}"/>
    <cellStyle name="60% - Accent1 8" xfId="199" xr:uid="{A6D9BBA5-B86A-4D3B-B173-0AF5ADE33448}"/>
    <cellStyle name="60% - Accent1 9" xfId="200" xr:uid="{1EE9198D-68B3-4283-9A35-123E5AB5A600}"/>
    <cellStyle name="60% - Accent2 10" xfId="202" xr:uid="{762401AC-C8C8-478D-9852-DE1695117693}"/>
    <cellStyle name="60% - Accent2 11" xfId="203" xr:uid="{7F7E6EE4-9357-4F11-8116-1EC0D7213236}"/>
    <cellStyle name="60% - Accent2 12" xfId="204" xr:uid="{B7C665D9-C5BD-4A36-A8F7-7A2E09DDDF97}"/>
    <cellStyle name="60% - Accent2 13" xfId="205" xr:uid="{EC664814-C7CB-44D9-99A5-D158082AFB3E}"/>
    <cellStyle name="60% - Accent2 14" xfId="729" xr:uid="{764B24AB-3DED-4C1F-930F-337CC6A62F99}"/>
    <cellStyle name="60% - Accent2 14 2" xfId="730" xr:uid="{362E0163-236E-439C-8DDA-77C04A4002EB}"/>
    <cellStyle name="60% - Accent2 15" xfId="201" xr:uid="{C85783D4-7F9B-4404-89DB-9BFF2E12CC15}"/>
    <cellStyle name="60% - Accent2 2" xfId="206" xr:uid="{17004D99-03DE-48D1-B645-64A2D3B9EB04}"/>
    <cellStyle name="60% - Accent2 2 2" xfId="731" xr:uid="{19FDFA78-89CE-49AB-8ECF-204D770ED80B}"/>
    <cellStyle name="60% - Accent2 3" xfId="207" xr:uid="{0CB14C4A-BBB7-4C61-8F8D-47596AC284A5}"/>
    <cellStyle name="60% - Accent2 4" xfId="208" xr:uid="{CDF3EABA-2B1A-4790-99E2-6B3AFF440168}"/>
    <cellStyle name="60% - Accent2 5" xfId="209" xr:uid="{56AA7BF2-0783-4C12-A4C0-E29F4B5FFF58}"/>
    <cellStyle name="60% - Accent2 6" xfId="210" xr:uid="{F808B3B1-3517-406B-A1D5-CDC5619778BA}"/>
    <cellStyle name="60% - Accent2 7" xfId="211" xr:uid="{61600482-358E-4C61-B6F8-98946E12DB59}"/>
    <cellStyle name="60% - Accent2 8" xfId="212" xr:uid="{C62A7373-332C-4AAD-984F-79F030633985}"/>
    <cellStyle name="60% - Accent2 9" xfId="213" xr:uid="{C85757C2-E15D-4C44-ADE3-8113257A6160}"/>
    <cellStyle name="60% - Accent3 10" xfId="215" xr:uid="{A2E7AAB9-B2F4-412A-B9F3-5EA1AB2132DE}"/>
    <cellStyle name="60% - Accent3 11" xfId="216" xr:uid="{0784C1A0-BCA7-44FF-B060-56E25C707241}"/>
    <cellStyle name="60% - Accent3 12" xfId="217" xr:uid="{8E5E09FE-7FDC-49B9-B8A0-4372C8558BB9}"/>
    <cellStyle name="60% - Accent3 13" xfId="218" xr:uid="{997B3D7A-5A1C-4B94-BDDA-8015EBFE2785}"/>
    <cellStyle name="60% - Accent3 14" xfId="732" xr:uid="{52E26DD1-3613-46AC-B90C-72E945A24224}"/>
    <cellStyle name="60% - Accent3 14 2" xfId="733" xr:uid="{2404274E-F7FF-4070-B6C2-48F8FB3F6EB5}"/>
    <cellStyle name="60% - Accent3 15" xfId="214" xr:uid="{3B929788-56A0-4331-BDA7-4B5A0DBBBABB}"/>
    <cellStyle name="60% - Accent3 2" xfId="219" xr:uid="{223AEB74-F3D4-4CD9-A412-B7EC0347F2DD}"/>
    <cellStyle name="60% - Accent3 2 2" xfId="734" xr:uid="{2350CD1B-80FD-412C-8F09-581999733682}"/>
    <cellStyle name="60% - Accent3 3" xfId="220" xr:uid="{3B455761-DC18-4F77-B115-9B7DB6604012}"/>
    <cellStyle name="60% - Accent3 4" xfId="221" xr:uid="{8226FFC7-0159-48EA-AA27-FA83D1AC7E53}"/>
    <cellStyle name="60% - Accent3 5" xfId="222" xr:uid="{F9D8A2B4-2620-4603-B325-5AAA282E0BE6}"/>
    <cellStyle name="60% - Accent3 6" xfId="223" xr:uid="{B5873D1D-1B4B-49A2-9F9E-937A9F7660EA}"/>
    <cellStyle name="60% - Accent3 7" xfId="224" xr:uid="{18AD65C2-7B0D-47CB-8615-A222D4073EE4}"/>
    <cellStyle name="60% - Accent3 8" xfId="225" xr:uid="{4B7A32BC-F391-44AE-A840-20E20CB34F5A}"/>
    <cellStyle name="60% - Accent3 9" xfId="226" xr:uid="{1D8F3CD2-4779-475E-A3C9-C57FF813A2DA}"/>
    <cellStyle name="60% - Accent4 10" xfId="228" xr:uid="{077CA8A2-4515-4ACD-9B30-ABF45355AC05}"/>
    <cellStyle name="60% - Accent4 11" xfId="229" xr:uid="{09235BF3-F6A3-449A-B3CA-FFD392466EC8}"/>
    <cellStyle name="60% - Accent4 12" xfId="230" xr:uid="{8C01109D-91F3-4D50-B9D9-64CD7B08FC75}"/>
    <cellStyle name="60% - Accent4 13" xfId="231" xr:uid="{B630A631-E1DB-4C0C-9507-AFADCE37B884}"/>
    <cellStyle name="60% - Accent4 14" xfId="735" xr:uid="{DE344005-131C-4DCD-8040-E80562046335}"/>
    <cellStyle name="60% - Accent4 14 2" xfId="736" xr:uid="{97C90EB5-A758-450E-8C06-26FD651739A4}"/>
    <cellStyle name="60% - Accent4 15" xfId="227" xr:uid="{CF80C748-0C68-49D7-B274-56A289F058AB}"/>
    <cellStyle name="60% - Accent4 2" xfId="232" xr:uid="{347B1BBF-643C-44B4-9A48-484364492210}"/>
    <cellStyle name="60% - Accent4 2 2" xfId="737" xr:uid="{C1590CDC-44D1-4898-9188-814F277CCE6D}"/>
    <cellStyle name="60% - Accent4 3" xfId="233" xr:uid="{1533DF55-90A8-4DF2-A201-A4B8EFF2767F}"/>
    <cellStyle name="60% - Accent4 4" xfId="234" xr:uid="{5B36087A-3896-4AAF-8B65-1165511EBF30}"/>
    <cellStyle name="60% - Accent4 5" xfId="235" xr:uid="{693AD93B-C411-4A2A-A75A-5EAA72AAEBF6}"/>
    <cellStyle name="60% - Accent4 6" xfId="236" xr:uid="{AFC9C579-5B43-443F-AC47-83E839E64AE1}"/>
    <cellStyle name="60% - Accent4 7" xfId="237" xr:uid="{218A43B0-7418-4BF4-B59C-93C0DD79CA38}"/>
    <cellStyle name="60% - Accent4 8" xfId="238" xr:uid="{2569CCCE-AF50-4287-8375-B149F1296A1B}"/>
    <cellStyle name="60% - Accent4 9" xfId="239" xr:uid="{0FB4A336-2701-428D-8C46-52084DB1627F}"/>
    <cellStyle name="60% - Accent5 10" xfId="241" xr:uid="{7A5C305E-CAD5-441F-9B75-14611ECDEA34}"/>
    <cellStyle name="60% - Accent5 11" xfId="242" xr:uid="{EE3F7143-61A9-4BB1-9885-04C7C88DACF1}"/>
    <cellStyle name="60% - Accent5 12" xfId="243" xr:uid="{2092AD99-C94F-4CF5-8D19-B4C351A7E764}"/>
    <cellStyle name="60% - Accent5 13" xfId="244" xr:uid="{62384089-0423-4AE8-B36F-F49BD99343B7}"/>
    <cellStyle name="60% - Accent5 14" xfId="738" xr:uid="{BC6136F1-7855-4EA0-8740-8C9D40C8EDEA}"/>
    <cellStyle name="60% - Accent5 14 2" xfId="739" xr:uid="{DD86DC46-310F-4330-A5F0-77DB86C39FB8}"/>
    <cellStyle name="60% - Accent5 15" xfId="240" xr:uid="{CEEA9682-62FF-4D00-8293-0093C5F19B76}"/>
    <cellStyle name="60% - Accent5 2" xfId="245" xr:uid="{B001A573-E886-4F3D-AACE-C15269958343}"/>
    <cellStyle name="60% - Accent5 2 2" xfId="740" xr:uid="{DB882DED-613F-424F-BDF4-48D239912F0D}"/>
    <cellStyle name="60% - Accent5 3" xfId="246" xr:uid="{EB292235-8BD7-4095-AFD9-74BD79316D0A}"/>
    <cellStyle name="60% - Accent5 4" xfId="247" xr:uid="{545095E7-A3AA-4379-A26A-6A513F820BEB}"/>
    <cellStyle name="60% - Accent5 5" xfId="248" xr:uid="{DC592984-0617-49FB-9C67-256BFB918E48}"/>
    <cellStyle name="60% - Accent5 6" xfId="249" xr:uid="{985A35FC-739C-4B96-B4A2-426D897F7E0C}"/>
    <cellStyle name="60% - Accent5 7" xfId="250" xr:uid="{71C3289D-D0C1-4ECC-9953-DEEC054CF925}"/>
    <cellStyle name="60% - Accent5 8" xfId="251" xr:uid="{47C2ED77-4AD8-49CD-A2BB-59CD8C730ED1}"/>
    <cellStyle name="60% - Accent5 9" xfId="252" xr:uid="{29F0D843-683C-40F7-87B6-257CFD99A93E}"/>
    <cellStyle name="60% - Accent6 10" xfId="254" xr:uid="{80D6C16B-1BD4-432B-8F41-992011F1D09D}"/>
    <cellStyle name="60% - Accent6 11" xfId="255" xr:uid="{8436150F-1FCC-4C1E-B245-BC2AA7FC9BEC}"/>
    <cellStyle name="60% - Accent6 12" xfId="256" xr:uid="{612E94AA-2E1C-4218-ADF3-CE710B970C57}"/>
    <cellStyle name="60% - Accent6 13" xfId="257" xr:uid="{36195577-1D13-40F3-ABD1-A9F4D409A4C0}"/>
    <cellStyle name="60% - Accent6 14" xfId="741" xr:uid="{860DA0BB-7078-42EC-84AC-54A87454048B}"/>
    <cellStyle name="60% - Accent6 14 2" xfId="742" xr:uid="{40C92B25-417D-4832-A6A4-1280099ADF15}"/>
    <cellStyle name="60% - Accent6 15" xfId="253" xr:uid="{4F15DB1D-C5DB-4A21-A7D3-4FC1B72CA778}"/>
    <cellStyle name="60% - Accent6 2" xfId="258" xr:uid="{BF6B788C-D5F4-4F22-939F-8708F90CF7B9}"/>
    <cellStyle name="60% - Accent6 2 2" xfId="743" xr:uid="{8EE644D5-6155-4570-A20E-4D702C7523B9}"/>
    <cellStyle name="60% - Accent6 3" xfId="259" xr:uid="{1C5AC44C-6F63-4B34-9148-BC5F059B3C6F}"/>
    <cellStyle name="60% - Accent6 4" xfId="260" xr:uid="{19F99998-5220-4E97-B929-6E3278342207}"/>
    <cellStyle name="60% - Accent6 5" xfId="261" xr:uid="{A505DE68-B89A-40B9-84F2-A663D941E38E}"/>
    <cellStyle name="60% - Accent6 6" xfId="262" xr:uid="{BD9A7943-0011-4A21-94BF-5334F62B5227}"/>
    <cellStyle name="60% - Accent6 7" xfId="263" xr:uid="{61DE8AE2-91EB-447A-91BB-AC141C9EE969}"/>
    <cellStyle name="60% - Accent6 8" xfId="264" xr:uid="{3FFF111B-50E8-4C54-8B99-655E3315DA6A}"/>
    <cellStyle name="60% - Accent6 9" xfId="265" xr:uid="{1A4D237A-FF85-4D08-92BF-C9721E8F9254}"/>
    <cellStyle name="Accent1 10" xfId="267" xr:uid="{FE811D88-70C8-456C-8A4D-546C74CC9BE9}"/>
    <cellStyle name="Accent1 11" xfId="268" xr:uid="{610B8058-DB6B-49C0-9285-5122EAF4E74A}"/>
    <cellStyle name="Accent1 12" xfId="269" xr:uid="{92832165-47AA-4ADF-B298-2ACFCB0E73D2}"/>
    <cellStyle name="Accent1 13" xfId="270" xr:uid="{BB62FC49-B816-4A44-925F-E65144E18B0B}"/>
    <cellStyle name="Accent1 14" xfId="744" xr:uid="{110CF1BA-78D7-4736-87F5-BA1257451ED4}"/>
    <cellStyle name="Accent1 14 2" xfId="745" xr:uid="{796CBF65-13C0-41CF-90FD-776C2C3F38C6}"/>
    <cellStyle name="Accent1 15" xfId="266" xr:uid="{C4C317F7-BE9B-4A49-B2B2-C006871BDA11}"/>
    <cellStyle name="Accent1 2" xfId="271" xr:uid="{3D3F7811-767E-4056-A97E-93F16C20BCF4}"/>
    <cellStyle name="Accent1 2 2" xfId="746" xr:uid="{90DA0D9E-14D5-4362-8BB1-EA96C27200B3}"/>
    <cellStyle name="Accent1 3" xfId="272" xr:uid="{E4E97F2C-D745-45AE-8A1B-AE81EE10A635}"/>
    <cellStyle name="Accent1 4" xfId="273" xr:uid="{86EA2313-B24C-4244-A884-2C12FD408E81}"/>
    <cellStyle name="Accent1 5" xfId="274" xr:uid="{F37583CA-1288-47DB-928D-4C7C15085A30}"/>
    <cellStyle name="Accent1 6" xfId="275" xr:uid="{D4580A0D-E2EA-4C6B-B152-6BF60F5675C0}"/>
    <cellStyle name="Accent1 7" xfId="276" xr:uid="{79524D1C-2B0E-4BBD-B4B0-69FD92914262}"/>
    <cellStyle name="Accent1 8" xfId="277" xr:uid="{A0EE7A5E-78F9-40D0-90EE-B2EAA81B8FE5}"/>
    <cellStyle name="Accent1 9" xfId="278" xr:uid="{D01A4E13-DF2B-4E93-BB0E-902656C28F23}"/>
    <cellStyle name="Accent2 10" xfId="280" xr:uid="{8F46760D-9DE4-49AF-83A9-FE38127E1D68}"/>
    <cellStyle name="Accent2 11" xfId="281" xr:uid="{0A745F33-7F22-4BF3-976C-46DFD95B910E}"/>
    <cellStyle name="Accent2 12" xfId="282" xr:uid="{60C89F13-D2B2-4339-BDAC-3A1C7792CD80}"/>
    <cellStyle name="Accent2 13" xfId="283" xr:uid="{65CDE05C-8249-4E6E-895B-79FC6A17C14F}"/>
    <cellStyle name="Accent2 14" xfId="747" xr:uid="{335CEC16-0178-40CF-9E34-24FF6EF7D76B}"/>
    <cellStyle name="Accent2 14 2" xfId="748" xr:uid="{F07F8173-5315-48E7-BC02-DC62C4F253AC}"/>
    <cellStyle name="Accent2 15" xfId="279" xr:uid="{D4F9D21B-2D33-46B9-BF5E-5F3792CF2312}"/>
    <cellStyle name="Accent2 2" xfId="284" xr:uid="{40A7D35D-8FEA-4464-82C2-6F23719F5696}"/>
    <cellStyle name="Accent2 2 2" xfId="749" xr:uid="{98BBB4DA-28A4-4B4E-8289-BE99C7D2984E}"/>
    <cellStyle name="Accent2 3" xfId="285" xr:uid="{BC127CBF-DE60-4C66-95EA-A0FD7EEE195C}"/>
    <cellStyle name="Accent2 4" xfId="286" xr:uid="{3C6B4B38-298A-4717-AE1E-D4D68D4F06D0}"/>
    <cellStyle name="Accent2 5" xfId="287" xr:uid="{CA66EEF6-7BF3-4702-9F24-E0C27F8D72A9}"/>
    <cellStyle name="Accent2 6" xfId="288" xr:uid="{E6081913-F444-4AAF-AEA4-413D2F024346}"/>
    <cellStyle name="Accent2 7" xfId="289" xr:uid="{4C1D8094-D089-4023-822D-0FD0A980D772}"/>
    <cellStyle name="Accent2 8" xfId="290" xr:uid="{C3F82BA7-54D1-4190-9D9A-C649DB843EB6}"/>
    <cellStyle name="Accent2 9" xfId="291" xr:uid="{C0469BB9-9BE7-403F-8674-7CD218643C0F}"/>
    <cellStyle name="Accent3 10" xfId="293" xr:uid="{E3D45D6F-2EF6-476E-AE3E-1DA6C0A773F7}"/>
    <cellStyle name="Accent3 11" xfId="294" xr:uid="{2C93ED9B-DF2F-4ABD-9F68-D499C18591E7}"/>
    <cellStyle name="Accent3 12" xfId="295" xr:uid="{C99D3AD9-6D78-40B9-95E8-7987EFE4F770}"/>
    <cellStyle name="Accent3 13" xfId="296" xr:uid="{F7ABE019-B33F-412A-AC0C-077547D54088}"/>
    <cellStyle name="Accent3 14" xfId="750" xr:uid="{D5CB7E86-B9FF-44A9-8917-9E7912AAC60C}"/>
    <cellStyle name="Accent3 14 2" xfId="751" xr:uid="{F49328CA-3786-4A13-B699-9E0E8FBD907F}"/>
    <cellStyle name="Accent3 15" xfId="292" xr:uid="{C6B2989E-ECE0-43B1-985D-63EB647FA2CE}"/>
    <cellStyle name="Accent3 2" xfId="297" xr:uid="{718C9BF7-F48C-42CA-9206-765723854E83}"/>
    <cellStyle name="Accent3 2 2" xfId="752" xr:uid="{3A73CD69-2205-494E-A49B-EF044F4F9657}"/>
    <cellStyle name="Accent3 3" xfId="298" xr:uid="{24EEC072-2CDA-4CE6-8BEC-AC7105BE4216}"/>
    <cellStyle name="Accent3 4" xfId="299" xr:uid="{0E45AF17-51E5-468C-8185-88C225A431C3}"/>
    <cellStyle name="Accent3 5" xfId="300" xr:uid="{D0717C91-7A35-47EF-9FFB-D3D28C6E06B1}"/>
    <cellStyle name="Accent3 6" xfId="301" xr:uid="{DF983D17-23B5-43EB-B53E-B29D63D0B8A0}"/>
    <cellStyle name="Accent3 7" xfId="302" xr:uid="{E67ECA09-FF9C-470B-A716-42920E31E940}"/>
    <cellStyle name="Accent3 8" xfId="303" xr:uid="{6E6C31EF-B808-40FB-86A0-81CFD14C5C1A}"/>
    <cellStyle name="Accent3 9" xfId="304" xr:uid="{764442EB-44CC-4515-8B1A-91C62D3A37E7}"/>
    <cellStyle name="Accent4 10" xfId="306" xr:uid="{1A9664E2-1DF4-418C-B34D-B033A3317CDF}"/>
    <cellStyle name="Accent4 11" xfId="307" xr:uid="{A616C3FE-C119-4042-82D4-EA4D29798152}"/>
    <cellStyle name="Accent4 12" xfId="308" xr:uid="{529CADED-23B7-4D19-892D-A8CF44767850}"/>
    <cellStyle name="Accent4 13" xfId="309" xr:uid="{A9E24164-705C-43F8-9C13-5CCAE2A6166B}"/>
    <cellStyle name="Accent4 14" xfId="753" xr:uid="{69294303-30F4-4916-846B-12999CEDF370}"/>
    <cellStyle name="Accent4 14 2" xfId="754" xr:uid="{BD2FF556-F697-4F3A-A959-2D70CBFD77AE}"/>
    <cellStyle name="Accent4 15" xfId="305" xr:uid="{B821D342-64B0-4285-90A5-2089D4B04AD2}"/>
    <cellStyle name="Accent4 2" xfId="310" xr:uid="{EE47909A-DDB3-4D12-8363-5238FAB8C714}"/>
    <cellStyle name="Accent4 2 2" xfId="755" xr:uid="{E0C9826F-9B48-439F-800D-1F9DF3BC960A}"/>
    <cellStyle name="Accent4 3" xfId="311" xr:uid="{89E97910-FAAE-4A34-A023-0EC337C2FCE1}"/>
    <cellStyle name="Accent4 4" xfId="312" xr:uid="{AF87BDA4-F10D-4F91-99BA-0C63ECB3C8BC}"/>
    <cellStyle name="Accent4 5" xfId="313" xr:uid="{992F2FBC-52C2-459D-8929-5EDE49CD9C98}"/>
    <cellStyle name="Accent4 6" xfId="314" xr:uid="{B7071336-5F51-4818-BCD3-22900C48FD6C}"/>
    <cellStyle name="Accent4 7" xfId="315" xr:uid="{ABADF1A0-254A-45F4-8A59-89E774833432}"/>
    <cellStyle name="Accent4 8" xfId="316" xr:uid="{41CDD58B-2D2C-4F97-9252-9C12ED7989BA}"/>
    <cellStyle name="Accent4 9" xfId="317" xr:uid="{83CDA26E-5E8D-4A20-9B3A-9FC56707B4ED}"/>
    <cellStyle name="Accent5 10" xfId="319" xr:uid="{8CD15297-CE23-4015-AC92-45C78768F06F}"/>
    <cellStyle name="Accent5 11" xfId="320" xr:uid="{7EB2749A-6F77-4C03-B96F-F8FB01E4C1EB}"/>
    <cellStyle name="Accent5 12" xfId="321" xr:uid="{252A512B-E0C9-41E1-8C5D-CE80224D54C0}"/>
    <cellStyle name="Accent5 13" xfId="322" xr:uid="{20188F4C-FFFF-48C9-91DF-8A2270B19367}"/>
    <cellStyle name="Accent5 14" xfId="756" xr:uid="{3E662A6E-FB76-4479-8651-E875CD6CAE85}"/>
    <cellStyle name="Accent5 14 2" xfId="757" xr:uid="{9513148A-CD96-42B8-A5A9-8D7000D88F46}"/>
    <cellStyle name="Accent5 15" xfId="318" xr:uid="{F8E20C00-A88F-479C-9C6F-F5092B558987}"/>
    <cellStyle name="Accent5 2" xfId="323" xr:uid="{73CEB4DB-DC5C-41B6-9A84-A13A2AEDD29E}"/>
    <cellStyle name="Accent5 2 2" xfId="758" xr:uid="{30D009D0-6266-42B5-B84F-507ECD1D3716}"/>
    <cellStyle name="Accent5 3" xfId="324" xr:uid="{1D75ADF8-5D30-4897-AE0A-1CB6EA0D101A}"/>
    <cellStyle name="Accent5 4" xfId="325" xr:uid="{E3275DB3-7939-4447-A450-79FB7EF448BF}"/>
    <cellStyle name="Accent5 5" xfId="326" xr:uid="{A4EA62C5-1791-4149-B052-2B0FDF939B41}"/>
    <cellStyle name="Accent5 6" xfId="327" xr:uid="{FE3AE593-325D-42E5-8455-D6EA4D73006D}"/>
    <cellStyle name="Accent5 7" xfId="328" xr:uid="{CE810CE7-F78E-488F-BECD-EEACDFD692FD}"/>
    <cellStyle name="Accent5 8" xfId="329" xr:uid="{1C14769C-F323-4E14-80CD-BD081665540F}"/>
    <cellStyle name="Accent5 9" xfId="330" xr:uid="{3217EB79-9FEF-47DF-9BC1-A662DF040E7A}"/>
    <cellStyle name="Accent6 10" xfId="332" xr:uid="{DD1A1C65-A207-46FE-B2AC-4AB4600AA8DA}"/>
    <cellStyle name="Accent6 11" xfId="333" xr:uid="{1DB5AD38-7BF8-488F-8608-7F4B5D059CD9}"/>
    <cellStyle name="Accent6 12" xfId="334" xr:uid="{804B5C3F-3EA8-4A69-A72F-A7C39059FC29}"/>
    <cellStyle name="Accent6 13" xfId="335" xr:uid="{0C16A741-0C0B-47F6-A017-467E73BEAD29}"/>
    <cellStyle name="Accent6 14" xfId="759" xr:uid="{9D541B21-3D26-4CBC-BA65-C76F76DD6B05}"/>
    <cellStyle name="Accent6 14 2" xfId="760" xr:uid="{9893CCE9-6566-4F68-B8E6-10033E91B045}"/>
    <cellStyle name="Accent6 15" xfId="331" xr:uid="{2D569BEE-30B9-43B6-A1A6-3CE6C582B6D3}"/>
    <cellStyle name="Accent6 2" xfId="336" xr:uid="{7D55FAD0-6D45-400C-A2FD-2BAC0EC5F61B}"/>
    <cellStyle name="Accent6 2 2" xfId="761" xr:uid="{4D584794-459C-4129-8B26-8D2DC17AB159}"/>
    <cellStyle name="Accent6 3" xfId="337" xr:uid="{B8DA797F-085E-4ABE-937C-2A86A61B856D}"/>
    <cellStyle name="Accent6 4" xfId="338" xr:uid="{178D018E-5B22-4C6C-995D-8EFB55F3ECF2}"/>
    <cellStyle name="Accent6 5" xfId="339" xr:uid="{5042C068-0283-4B09-A906-C378B4800DC5}"/>
    <cellStyle name="Accent6 6" xfId="340" xr:uid="{1EF362AE-06C7-4097-8BB4-DF532DDDF4C4}"/>
    <cellStyle name="Accent6 7" xfId="341" xr:uid="{4977116F-B08A-4089-863F-9E9EE66A4606}"/>
    <cellStyle name="Accent6 8" xfId="342" xr:uid="{63D4B194-5D4A-4C70-AF35-212C2A2BB3ED}"/>
    <cellStyle name="Accent6 9" xfId="343" xr:uid="{0075C615-9ADB-4339-B9D9-1093E2C33D59}"/>
    <cellStyle name="Bad 10" xfId="345" xr:uid="{A0D364EB-9778-4515-BD42-3CE4577D95A5}"/>
    <cellStyle name="Bad 11" xfId="346" xr:uid="{E1773027-2F7A-44A6-8770-C02BD6A9DAAD}"/>
    <cellStyle name="Bad 12" xfId="347" xr:uid="{6F2D16DA-393C-4817-B48E-654E5A55AE02}"/>
    <cellStyle name="Bad 13" xfId="348" xr:uid="{A05B0FE8-E6D5-4D26-90C3-BC5FBBB2AC6B}"/>
    <cellStyle name="Bad 14" xfId="762" xr:uid="{AB9CC1B9-44AF-474D-BE02-C09BC13F282D}"/>
    <cellStyle name="Bad 14 2" xfId="763" xr:uid="{AC7D4EA9-CB94-4A73-ACA9-7E25537AB92E}"/>
    <cellStyle name="Bad 15" xfId="344" xr:uid="{DF360A73-7D04-4882-9D38-C511719F5691}"/>
    <cellStyle name="Bad 2" xfId="349" xr:uid="{C5D5B6D2-B605-4C46-A7E4-AE479F45B79F}"/>
    <cellStyle name="Bad 2 2" xfId="764" xr:uid="{B574330C-A40A-4A07-9143-C5E54E4404B6}"/>
    <cellStyle name="Bad 3" xfId="350" xr:uid="{BE6B5429-B798-4350-875C-EFFC76B628DC}"/>
    <cellStyle name="Bad 4" xfId="351" xr:uid="{5218A510-991E-47E7-AF1D-73667D3D7520}"/>
    <cellStyle name="Bad 5" xfId="352" xr:uid="{EFFA345B-A965-4CE7-AA1F-002622580FAD}"/>
    <cellStyle name="Bad 6" xfId="353" xr:uid="{94DA67AE-4D2F-44A3-9303-27BFBB228CA6}"/>
    <cellStyle name="Bad 7" xfId="354" xr:uid="{88156E97-0233-4220-BE49-38D4D3B304A0}"/>
    <cellStyle name="Bad 8" xfId="355" xr:uid="{637CFB23-ECD0-4D61-B4E1-BB394781BAF3}"/>
    <cellStyle name="Bad 9" xfId="356" xr:uid="{DF1694A4-D5AE-4760-8F80-8505A082C700}"/>
    <cellStyle name="Blue Font" xfId="357" xr:uid="{4FA0ACD9-7842-486B-BDA9-30BE142A6643}"/>
    <cellStyle name="Blue, Bold" xfId="358" xr:uid="{97D82C00-E419-4BBE-937D-3D5DBD6C2F8B}"/>
    <cellStyle name="Bottom Border, Unlocked" xfId="359" xr:uid="{F28456B0-6369-4814-AE38-41CF85991CCF}"/>
    <cellStyle name="Calculation 10" xfId="361" xr:uid="{41A91DDC-AB5A-4577-BDA9-65ABA51D1237}"/>
    <cellStyle name="Calculation 11" xfId="362" xr:uid="{3F8737B0-A5E6-42FF-AD3E-1784D2A14307}"/>
    <cellStyle name="Calculation 12" xfId="363" xr:uid="{37A7A485-0E25-488F-8B6F-E65C21D74481}"/>
    <cellStyle name="Calculation 13" xfId="364" xr:uid="{ECF5EC6B-F74F-450A-BE59-E34FC0E68891}"/>
    <cellStyle name="Calculation 14" xfId="765" xr:uid="{77067A89-2FD9-452F-A6DB-2FAAFC9173B7}"/>
    <cellStyle name="Calculation 14 2" xfId="766" xr:uid="{D80E59AB-5AB8-49F0-99B2-070800DD2911}"/>
    <cellStyle name="Calculation 15" xfId="360" xr:uid="{D7B974A1-96BC-4F9A-949C-09593F599614}"/>
    <cellStyle name="Calculation 2" xfId="365" xr:uid="{2F7C64BF-0B99-4E75-B4C4-87A8EDCDFBB2}"/>
    <cellStyle name="Calculation 2 2" xfId="767" xr:uid="{589A4D6C-34C4-47FA-ABCA-7E0B8371B1DE}"/>
    <cellStyle name="Calculation 3" xfId="366" xr:uid="{62FC325B-2E45-4F0D-858F-F424439C7711}"/>
    <cellStyle name="Calculation 4" xfId="367" xr:uid="{739AFE58-08FE-44D7-A646-E8C663C188BC}"/>
    <cellStyle name="Calculation 5" xfId="368" xr:uid="{2E8106ED-2881-4563-87ED-2AAEB1305D9E}"/>
    <cellStyle name="Calculation 6" xfId="369" xr:uid="{B47110C0-7641-4512-95BA-570E2343B0FA}"/>
    <cellStyle name="Calculation 7" xfId="370" xr:uid="{C2F0BFBE-C60D-4CB0-9604-69F70C0D46A4}"/>
    <cellStyle name="Calculation 8" xfId="371" xr:uid="{467D5743-B88B-4341-A45F-32D31820F8A6}"/>
    <cellStyle name="Calculation 9" xfId="372" xr:uid="{5F0E27F3-3D10-4098-A190-18504CCB8317}"/>
    <cellStyle name="Check Cell 10" xfId="374" xr:uid="{6065CED5-B3A7-4A9C-B0BA-1E480081B918}"/>
    <cellStyle name="Check Cell 11" xfId="375" xr:uid="{3394905B-4112-4FD3-94B5-10B14E9ED186}"/>
    <cellStyle name="Check Cell 12" xfId="376" xr:uid="{E325C5C4-002B-4AA7-9617-00010FC0EDEE}"/>
    <cellStyle name="Check Cell 13" xfId="377" xr:uid="{1E71184C-EDAB-4F26-A2D0-E71A255BB362}"/>
    <cellStyle name="Check Cell 14" xfId="768" xr:uid="{35BEDB4A-8821-4AA9-B8FE-9407DCE75761}"/>
    <cellStyle name="Check Cell 14 2" xfId="769" xr:uid="{81B88E01-505D-47B8-A306-45889C718FF8}"/>
    <cellStyle name="Check Cell 15" xfId="373" xr:uid="{68D52803-6CC7-4BAF-B676-7DFBD4652638}"/>
    <cellStyle name="Check Cell 2" xfId="378" xr:uid="{4F93AD90-3E50-4FCA-B8AB-626B8D1AD745}"/>
    <cellStyle name="Check Cell 2 2" xfId="770" xr:uid="{27E325EA-A988-45B0-9824-8A33FF24BA2B}"/>
    <cellStyle name="Check Cell 3" xfId="379" xr:uid="{43EB1FA1-3046-46E0-8D63-955A6A8B0B96}"/>
    <cellStyle name="Check Cell 4" xfId="380" xr:uid="{B928EC71-A0BA-4BC2-A951-CB8071A5B484}"/>
    <cellStyle name="Check Cell 5" xfId="381" xr:uid="{E23087F0-B4BA-4BAB-A3B3-0C9E2E8520B6}"/>
    <cellStyle name="Check Cell 6" xfId="382" xr:uid="{C672EF81-384A-46A7-BDC6-0A6D200B14D0}"/>
    <cellStyle name="Check Cell 7" xfId="383" xr:uid="{4EB43CD3-D95B-4BBE-B40C-24678822942F}"/>
    <cellStyle name="Check Cell 8" xfId="384" xr:uid="{4D71398B-D133-416F-A9BA-3B9B5E0D5D93}"/>
    <cellStyle name="Check Cell 9" xfId="385" xr:uid="{CDA83F70-FD02-4935-B62C-DB2C6DDBD290}"/>
    <cellStyle name="Comma 2" xfId="4" xr:uid="{00000000-0005-0000-0000-000000000000}"/>
    <cellStyle name="Comma 2 10" xfId="387" xr:uid="{50208F84-2C87-4BB3-80BE-D29E405FA139}"/>
    <cellStyle name="Comma 2 10 2" xfId="771" xr:uid="{BC3EEB40-236C-40A3-98E0-F7590932E15A}"/>
    <cellStyle name="Comma 2 11" xfId="388" xr:uid="{46E3046E-C5A9-4189-BFAF-A1B109F40D42}"/>
    <cellStyle name="Comma 2 11 2" xfId="772" xr:uid="{1EB84403-7159-4DB0-853D-C03C5EDE51C6}"/>
    <cellStyle name="Comma 2 12" xfId="389" xr:uid="{DCC59918-8E08-4733-B818-75277E501679}"/>
    <cellStyle name="Comma 2 12 2" xfId="773" xr:uid="{7CB467DE-79B8-400C-AB43-DD40A645C262}"/>
    <cellStyle name="Comma 2 13" xfId="390" xr:uid="{326E2001-0EB5-4187-B934-CB4D19D5506F}"/>
    <cellStyle name="Comma 2 13 2" xfId="774" xr:uid="{C046F9F0-6F28-445B-A394-7ACC5FD1BA78}"/>
    <cellStyle name="Comma 2 14" xfId="391" xr:uid="{2DFFFBEC-05C2-413F-A8FB-09D8070CA7CD}"/>
    <cellStyle name="Comma 2 14 2" xfId="775" xr:uid="{C9476E07-A994-437D-B7A2-D2362B33994A}"/>
    <cellStyle name="Comma 2 15" xfId="392" xr:uid="{01970B88-2B20-4FC0-935F-74BAF358A09D}"/>
    <cellStyle name="Comma 2 15 2" xfId="776" xr:uid="{93578B1E-7E40-47AB-8769-4AB41C6A036C}"/>
    <cellStyle name="Comma 2 16" xfId="393" xr:uid="{780774B4-CEC4-4A89-9CA3-47AB803FE064}"/>
    <cellStyle name="Comma 2 16 2" xfId="777" xr:uid="{B559FC15-2DCC-4254-82CF-F9423EA86B38}"/>
    <cellStyle name="Comma 2 17" xfId="394" xr:uid="{E5068F16-C411-4FFB-B388-726D750FBEDA}"/>
    <cellStyle name="Comma 2 17 2" xfId="778" xr:uid="{1A48F1D6-62DB-4C79-91A1-67C99D684C98}"/>
    <cellStyle name="Comma 2 18" xfId="395" xr:uid="{8FCE2E5E-447F-40E9-8E9A-DABA37AF0374}"/>
    <cellStyle name="Comma 2 18 2" xfId="779" xr:uid="{7DDF1F35-591A-4C2F-897D-A034C92A9811}"/>
    <cellStyle name="Comma 2 19" xfId="396" xr:uid="{8A680448-DCF7-49E1-A6FE-32B922ED4BA8}"/>
    <cellStyle name="Comma 2 19 2" xfId="780" xr:uid="{DA35ECF1-89FD-4899-92F5-1F4DAE888846}"/>
    <cellStyle name="Comma 2 2" xfId="397" xr:uid="{8DF570DF-F631-49C6-A57E-82E4AC9ECE58}"/>
    <cellStyle name="Comma 2 2 2" xfId="781" xr:uid="{86F38D67-7B96-466E-BFA1-48B4ACBFE89D}"/>
    <cellStyle name="Comma 2 2 3" xfId="782" xr:uid="{787B1E70-E068-41FD-9E9C-61A746B695E8}"/>
    <cellStyle name="Comma 2 20" xfId="398" xr:uid="{3E2497A0-2358-4756-8908-A1F1F2E54A53}"/>
    <cellStyle name="Comma 2 20 2" xfId="783" xr:uid="{B039B523-EFFB-42E7-9D6B-7F056BBFD33A}"/>
    <cellStyle name="Comma 2 21" xfId="784" xr:uid="{7E873702-E955-471A-92AE-3CF623550BE1}"/>
    <cellStyle name="Comma 2 22" xfId="785" xr:uid="{10DC601D-4511-4ED8-BD0F-84CCC03625FF}"/>
    <cellStyle name="Comma 2 23" xfId="786" xr:uid="{2FD5CE77-C910-4112-B256-B39AD6959E06}"/>
    <cellStyle name="Comma 2 24" xfId="787" xr:uid="{FA2E0073-CE9E-4094-88B9-B28CA5930264}"/>
    <cellStyle name="Comma 2 25" xfId="788" xr:uid="{C8EE5F6C-E84D-4D41-9010-6B0C497182F4}"/>
    <cellStyle name="Comma 2 26" xfId="789" xr:uid="{70B1A080-B819-4BB8-BE13-D09E340F3251}"/>
    <cellStyle name="Comma 2 27" xfId="790" xr:uid="{2BFCA29C-C70A-4D8B-95D9-3BC4DEBD1E48}"/>
    <cellStyle name="Comma 2 28" xfId="791" xr:uid="{15E45602-8DD7-4154-B9F5-8EF6DE083847}"/>
    <cellStyle name="Comma 2 29" xfId="792" xr:uid="{D6C71A52-8734-4109-A1E6-68D493A2659C}"/>
    <cellStyle name="Comma 2 3" xfId="399" xr:uid="{09126566-AFD2-4E55-B24A-728170DBD592}"/>
    <cellStyle name="Comma 2 3 2" xfId="793" xr:uid="{80DCF797-BB4E-4463-B0EA-F80AC1EC9C2D}"/>
    <cellStyle name="Comma 2 3 3" xfId="794" xr:uid="{E7868485-E16B-4E11-A4DD-07C3E046CCDF}"/>
    <cellStyle name="Comma 2 30" xfId="795" xr:uid="{DC75B34A-8497-4C79-A522-BE8FBF820CBF}"/>
    <cellStyle name="Comma 2 31" xfId="796" xr:uid="{F4A95D3D-0C3F-46DE-8A1D-CB237424C01B}"/>
    <cellStyle name="Comma 2 32" xfId="797" xr:uid="{6E4075C8-92C3-4FCA-B2D6-7F04ACD099E5}"/>
    <cellStyle name="Comma 2 33" xfId="386" xr:uid="{1BA276AB-07C1-4E95-82B8-119D618B624A}"/>
    <cellStyle name="Comma 2 4" xfId="400" xr:uid="{54BDC930-643C-45A7-9685-8128D7959500}"/>
    <cellStyle name="Comma 2 4 2" xfId="798" xr:uid="{28EE459A-E1EE-456E-95B5-5A7EBE9A7528}"/>
    <cellStyle name="Comma 2 4 3" xfId="799" xr:uid="{88BD1460-0224-4D98-AD94-6CBD28C3FD2A}"/>
    <cellStyle name="Comma 2 5" xfId="401" xr:uid="{14FD4BAB-FEA9-4E43-8F85-A4957A443402}"/>
    <cellStyle name="Comma 2 5 2" xfId="800" xr:uid="{667DDAEB-69A3-4D68-A8E4-9AFC60365BE9}"/>
    <cellStyle name="Comma 2 5 3" xfId="801" xr:uid="{F65230C0-0295-4D18-8E07-DD3AC4321156}"/>
    <cellStyle name="Comma 2 6" xfId="402" xr:uid="{5C431156-7483-4576-913B-65D19FD42490}"/>
    <cellStyle name="Comma 2 6 2" xfId="802" xr:uid="{C99299AC-74BF-4B10-9E0A-67EAA2D742F4}"/>
    <cellStyle name="Comma 2 6 3" xfId="803" xr:uid="{2DD5DF62-2FA1-48ED-8D98-4DB42F9DB61A}"/>
    <cellStyle name="Comma 2 7" xfId="403" xr:uid="{81422035-738B-47E0-9940-59DD42B81120}"/>
    <cellStyle name="Comma 2 7 2" xfId="804" xr:uid="{A2353FFA-EEFE-4406-ABD0-3806E609A370}"/>
    <cellStyle name="Comma 2 7 3" xfId="805" xr:uid="{30822F7C-58FE-49F8-B2A7-676191DBFC89}"/>
    <cellStyle name="Comma 2 8" xfId="404" xr:uid="{E969D425-BE62-47FF-8D9A-9541F62E68EE}"/>
    <cellStyle name="Comma 2 8 2" xfId="806" xr:uid="{D5DE68F4-219E-410A-8E0E-587A063D4490}"/>
    <cellStyle name="Comma 2 8 3" xfId="807" xr:uid="{C92051CF-5B3A-40EB-8B49-43F5298E3E4D}"/>
    <cellStyle name="Comma 2 9" xfId="405" xr:uid="{0BD1E971-FCD8-4FFF-9559-88117E75F43D}"/>
    <cellStyle name="Comma 2 9 2" xfId="808" xr:uid="{5CCB1792-F91F-4E25-BE39-E89F3A15F3A1}"/>
    <cellStyle name="Comma 3" xfId="406" xr:uid="{C5E0B698-FE1A-4358-BE53-AFA64550F921}"/>
    <cellStyle name="Comma 3 2" xfId="809" xr:uid="{08F8BA53-0433-4B4B-A080-F9D30FFD391E}"/>
    <cellStyle name="Comma 3 3" xfId="810" xr:uid="{BD3DD0D8-DF13-4132-A83A-DF5C7D0CE9C3}"/>
    <cellStyle name="Comma 3 4" xfId="811" xr:uid="{3089F63A-6136-42DF-A864-E02A01FBB206}"/>
    <cellStyle name="Comma 3 5" xfId="812" xr:uid="{F131AD9B-E292-422C-8EDB-2B696B24FCCC}"/>
    <cellStyle name="Comma 4" xfId="407" xr:uid="{658D19B0-79E8-48D6-A25F-79347465448C}"/>
    <cellStyle name="Comma 4 2" xfId="813" xr:uid="{119F4244-E4DC-4DBE-8B62-A43FA194ED63}"/>
    <cellStyle name="Comma 4 3" xfId="814" xr:uid="{267CCFA3-3CC8-4C6C-ACB8-6693DE3F3353}"/>
    <cellStyle name="Comma 5" xfId="408" xr:uid="{547DA283-DE2B-4ABF-A9DB-CCF7D8C32E43}"/>
    <cellStyle name="Currency 2" xfId="3" xr:uid="{00000000-0005-0000-0000-000001000000}"/>
    <cellStyle name="Currency 2 2" xfId="411" xr:uid="{6FBDFF23-4BB7-4D58-8034-265C95504828}"/>
    <cellStyle name="Currency 2 2 2" xfId="815" xr:uid="{156D941F-4D1C-4E83-BA94-C80F781CAEFF}"/>
    <cellStyle name="Currency 2 2 3" xfId="816" xr:uid="{4C74F432-D0EE-4FBE-89C5-05226DB54D9F}"/>
    <cellStyle name="Currency 2 3" xfId="817" xr:uid="{23424C3E-9CA2-4ACF-9055-A242AD8A9C50}"/>
    <cellStyle name="Currency 2 4" xfId="818" xr:uid="{8CE4BBEF-C9AB-4662-B882-4EC22D30805E}"/>
    <cellStyle name="Currency 2 5" xfId="819" xr:uid="{D5E8AE24-8389-4616-B822-09D1020D2A02}"/>
    <cellStyle name="Currency 2 6" xfId="820" xr:uid="{C89D32CE-396F-474B-93B2-49066791AD09}"/>
    <cellStyle name="Currency 2 7" xfId="410" xr:uid="{38DD8E5D-FB72-4DC9-BF6A-2DB5E6039DC4}"/>
    <cellStyle name="Currency 3" xfId="412" xr:uid="{669ECA1E-993B-43DD-A85B-41ABF87D7535}"/>
    <cellStyle name="Currency 3 2" xfId="821" xr:uid="{A1AFF264-F2AF-4B62-810B-95A228EC819B}"/>
    <cellStyle name="Currency 3 3" xfId="822" xr:uid="{25ED3A3E-B907-4CC1-9C39-D522DD65932C}"/>
    <cellStyle name="Currency 4" xfId="413" xr:uid="{3AC1981A-AA79-4C41-95DA-383C730A0522}"/>
    <cellStyle name="Currency 4 2" xfId="823" xr:uid="{E3EAA316-53B8-4D9F-A1D8-FD8FA5A80A7B}"/>
    <cellStyle name="Currency 4 3" xfId="824" xr:uid="{06A0A2D4-6F9B-4461-AFF4-B014C14D54CF}"/>
    <cellStyle name="Currency 5" xfId="414" xr:uid="{C77F40FB-43B5-41A2-A2FC-ACB7DC70D21A}"/>
    <cellStyle name="Currency 5 2" xfId="825" xr:uid="{B435ED8C-4075-42A2-96A4-27285AA19882}"/>
    <cellStyle name="Currency 6" xfId="826" xr:uid="{84DFBA84-9B5B-4478-A8F7-51F525E0CCFA}"/>
    <cellStyle name="Currency 7" xfId="827" xr:uid="{7690A756-B532-46E7-97D8-EC7AF9BB161E}"/>
    <cellStyle name="Currency 8" xfId="409" xr:uid="{88DCD266-E64E-4C83-8A53-829A022D985E}"/>
    <cellStyle name="DollarHideZero" xfId="415" xr:uid="{69775E50-F8CF-44E6-8265-7256D8631A67}"/>
    <cellStyle name="DollarHideZero 2" xfId="416" xr:uid="{A6606568-47D8-4EAE-9F53-213B6BDE7E42}"/>
    <cellStyle name="DollarHideZero 2 2" xfId="828" xr:uid="{76C99DB0-FB67-4FDE-939D-BB1E89BD3396}"/>
    <cellStyle name="DollarHideZero 2 3" xfId="829" xr:uid="{562DEA90-2954-4DEE-805E-14C66BBF270C}"/>
    <cellStyle name="DollarHideZero 3" xfId="830" xr:uid="{3564F00E-65EC-4D72-846F-3706F0371C85}"/>
    <cellStyle name="DollarHideZero 4" xfId="831" xr:uid="{DD7AEDBD-3E46-4171-9BC3-DB3D99C9157B}"/>
    <cellStyle name="Explanatory Text 10" xfId="418" xr:uid="{A939F3AA-51EE-4BEC-B51B-E2A3EA525B6B}"/>
    <cellStyle name="Explanatory Text 11" xfId="419" xr:uid="{6CDC856D-1E60-4FB6-B1D3-4902AA225C05}"/>
    <cellStyle name="Explanatory Text 12" xfId="420" xr:uid="{2FFC346F-3C2B-4657-920E-E14B346EA4AE}"/>
    <cellStyle name="Explanatory Text 13" xfId="421" xr:uid="{FCD74FFA-3BD6-44A9-AC12-F6B4BB31A11D}"/>
    <cellStyle name="Explanatory Text 14" xfId="832" xr:uid="{10B7B5CC-E6D7-4A09-AB21-BBA3923CEA5D}"/>
    <cellStyle name="Explanatory Text 14 2" xfId="833" xr:uid="{4368F274-A4F8-433A-ADD1-3337087E7EEB}"/>
    <cellStyle name="Explanatory Text 15" xfId="417" xr:uid="{724FF921-6F25-4446-B944-2F7D718E0D6B}"/>
    <cellStyle name="Explanatory Text 2" xfId="5" xr:uid="{00000000-0005-0000-0000-000002000000}"/>
    <cellStyle name="Explanatory Text 2 2" xfId="834" xr:uid="{EBA4283F-6C79-4256-8E54-4FD473234038}"/>
    <cellStyle name="Explanatory Text 2 3" xfId="422" xr:uid="{B2B36D0D-62A0-4190-9098-F4FDB0F96558}"/>
    <cellStyle name="Explanatory Text 3" xfId="423" xr:uid="{965A4193-7ED1-48B1-A5FC-3A429F13D34E}"/>
    <cellStyle name="Explanatory Text 4" xfId="424" xr:uid="{3418C0E5-1B55-42CC-BFC8-12C03C1C5208}"/>
    <cellStyle name="Explanatory Text 5" xfId="425" xr:uid="{D8DA92B1-98F7-4763-8A24-5C0B43FF6F73}"/>
    <cellStyle name="Explanatory Text 6" xfId="426" xr:uid="{0E0735F6-8107-4F78-B826-F3638009CCF0}"/>
    <cellStyle name="Explanatory Text 7" xfId="427" xr:uid="{4A5A8455-FFCD-436B-A131-43D7FA84304C}"/>
    <cellStyle name="Explanatory Text 8" xfId="428" xr:uid="{F734CA31-E304-4F6B-9669-D6A9B90552A5}"/>
    <cellStyle name="Explanatory Text 9" xfId="429" xr:uid="{2C7CBA33-FCF4-49CE-9BF8-A1F5CAE82D53}"/>
    <cellStyle name="Good 10" xfId="431" xr:uid="{8C733C98-2A7A-43D1-BB39-FB97E70B8257}"/>
    <cellStyle name="Good 10 2" xfId="835" xr:uid="{D4400E9B-B6C8-4668-BA4E-1B02D342FB50}"/>
    <cellStyle name="Good 11" xfId="432" xr:uid="{1F5B82B2-54CD-4AF4-8F26-1B649F90EFF4}"/>
    <cellStyle name="Good 11 2" xfId="836" xr:uid="{0E18C053-D3C5-40C6-92C9-A00D25653860}"/>
    <cellStyle name="Good 12" xfId="433" xr:uid="{629CA26B-9E3F-4A9C-B448-6D285C93E63B}"/>
    <cellStyle name="Good 12 2" xfId="837" xr:uid="{759404AE-105A-4A6A-B835-1839B0CA89EF}"/>
    <cellStyle name="Good 13" xfId="434" xr:uid="{56F49616-74D6-486F-BF88-B846C36C77E3}"/>
    <cellStyle name="Good 13 2" xfId="838" xr:uid="{D7D4CA6E-D4F2-41B8-8823-91E0571945D4}"/>
    <cellStyle name="Good 14" xfId="839" xr:uid="{1BE79609-282E-4035-9DBF-07C254B85433}"/>
    <cellStyle name="Good 14 2" xfId="840" xr:uid="{1CD56D63-1C58-433C-97BC-328378FCDB02}"/>
    <cellStyle name="Good 15" xfId="430" xr:uid="{0059507E-C160-4AD0-A928-F1BCB921AE02}"/>
    <cellStyle name="Good 2" xfId="435" xr:uid="{2FEBFC51-5BD4-4ED7-8A18-68D70D7AE76F}"/>
    <cellStyle name="Good 2 2" xfId="841" xr:uid="{098DEE74-71F0-44B4-8F9C-513C39432F78}"/>
    <cellStyle name="Good 2 3" xfId="842" xr:uid="{A44D47EC-4E6D-4B33-A0A3-207DD03648BA}"/>
    <cellStyle name="Good 3" xfId="436" xr:uid="{CEF8B124-83DB-4179-A227-D46C2951DE95}"/>
    <cellStyle name="Good 3 2" xfId="843" xr:uid="{106D1D46-D497-4159-8CC1-8F6C398E9485}"/>
    <cellStyle name="Good 4" xfId="437" xr:uid="{85450A7F-460E-4C27-938F-D5C6653EF6AB}"/>
    <cellStyle name="Good 4 2" xfId="844" xr:uid="{835B857A-6C3D-409D-A490-55380DD3ED6F}"/>
    <cellStyle name="Good 5" xfId="438" xr:uid="{A130B5D0-F228-4D68-9485-7C72AFDAEFEE}"/>
    <cellStyle name="Good 5 2" xfId="845" xr:uid="{A1A8EEFD-3897-48B8-A5AE-7B4DEF620511}"/>
    <cellStyle name="Good 6" xfId="439" xr:uid="{16A99A06-AED1-401C-97B4-994E9A2A1614}"/>
    <cellStyle name="Good 6 2" xfId="846" xr:uid="{B5A576A2-AD73-4530-97F8-C023C3AF17DF}"/>
    <cellStyle name="Good 7" xfId="440" xr:uid="{A00439D6-1945-4EB6-9AB0-3ECDB6F2C3F6}"/>
    <cellStyle name="Good 7 2" xfId="847" xr:uid="{DABDB521-D0CD-42C7-80C6-048021BB5206}"/>
    <cellStyle name="Good 8" xfId="441" xr:uid="{30227F3E-4AA0-4035-B0FD-D4075575A992}"/>
    <cellStyle name="Good 8 2" xfId="848" xr:uid="{2ECE32B8-647E-451D-B399-F4B74576C363}"/>
    <cellStyle name="Good 9" xfId="442" xr:uid="{BA36BF85-FAB3-442B-B184-95FFE7EEE43F}"/>
    <cellStyle name="Good 9 2" xfId="849" xr:uid="{33149BF4-05E3-441D-956E-925797BD6308}"/>
    <cellStyle name="Heading 1 10" xfId="444" xr:uid="{24B11A80-03A0-4DBF-BC72-8876C129269F}"/>
    <cellStyle name="Heading 1 11" xfId="445" xr:uid="{96099598-BCB0-444A-91CA-24120364532A}"/>
    <cellStyle name="Heading 1 12" xfId="446" xr:uid="{A4448980-070D-40B2-890E-E60E84957564}"/>
    <cellStyle name="Heading 1 13" xfId="447" xr:uid="{13628FA4-6B66-4DC8-BF0C-10E7F7B00918}"/>
    <cellStyle name="Heading 1 14" xfId="850" xr:uid="{B024E0DC-9D6D-4A27-A5A6-0D90D0C3E1DE}"/>
    <cellStyle name="Heading 1 14 2" xfId="851" xr:uid="{D6C5FF89-2976-4230-8219-69159DE3A689}"/>
    <cellStyle name="Heading 1 15" xfId="443" xr:uid="{9A03853A-043E-4F45-AF8B-BAF13D5A8395}"/>
    <cellStyle name="Heading 1 2" xfId="448" xr:uid="{58451054-0AB1-4382-94F1-4D43DF985FA5}"/>
    <cellStyle name="Heading 1 2 2" xfId="852" xr:uid="{A91394DD-5DA5-433B-96DA-0C057F342F54}"/>
    <cellStyle name="Heading 1 3" xfId="449" xr:uid="{7F53E40E-9DCC-47C3-A59E-9C6993FF4729}"/>
    <cellStyle name="Heading 1 4" xfId="450" xr:uid="{152F8422-133B-43BE-9269-1D8DC20B9FD4}"/>
    <cellStyle name="Heading 1 5" xfId="451" xr:uid="{06A4785E-D49C-41C3-A3A9-06AB6D20629F}"/>
    <cellStyle name="Heading 1 6" xfId="452" xr:uid="{0183C0AB-DAAA-4E05-8C16-0EBFB60296A5}"/>
    <cellStyle name="Heading 1 7" xfId="453" xr:uid="{6C9821EF-F0BE-4916-BCF6-0869911B6F07}"/>
    <cellStyle name="Heading 1 8" xfId="454" xr:uid="{9E7A5D29-F141-4ADB-B4E1-02C0E5FFFA3D}"/>
    <cellStyle name="Heading 1 9" xfId="455" xr:uid="{43880D84-D7CC-4262-87B9-11B0C1C952E2}"/>
    <cellStyle name="Heading 2 10" xfId="457" xr:uid="{8F743353-BA49-4556-B4CF-4BEB7B2D58BC}"/>
    <cellStyle name="Heading 2 11" xfId="458" xr:uid="{F40C1D29-64A3-419A-ABCE-1F5B3081E488}"/>
    <cellStyle name="Heading 2 12" xfId="459" xr:uid="{9646A7F1-4DE6-462C-AC39-C39A3D687267}"/>
    <cellStyle name="Heading 2 13" xfId="460" xr:uid="{6DC8A728-04C7-41BD-A6CD-E6984FB62C73}"/>
    <cellStyle name="Heading 2 14" xfId="853" xr:uid="{192E6BD4-C081-40FC-8003-E2423CFA9950}"/>
    <cellStyle name="Heading 2 14 2" xfId="854" xr:uid="{69EA44F7-D1EB-4C65-A7D2-420C4894A9CF}"/>
    <cellStyle name="Heading 2 15" xfId="456" xr:uid="{A76A7D04-137E-4263-A1E1-0AC2F6FBAB8D}"/>
    <cellStyle name="Heading 2 2" xfId="461" xr:uid="{4DA7383F-6EC4-4208-8554-F350AA6E94D2}"/>
    <cellStyle name="Heading 2 2 2" xfId="855" xr:uid="{608A117E-B9BD-4B6A-B91A-1475CDC51F57}"/>
    <cellStyle name="Heading 2 3" xfId="462" xr:uid="{991EC9DE-D00D-4894-938D-81144F449ADA}"/>
    <cellStyle name="Heading 2 4" xfId="463" xr:uid="{3CEB9CCA-8374-4111-BF68-570E5AA36EA3}"/>
    <cellStyle name="Heading 2 5" xfId="464" xr:uid="{482122C5-6FEC-41A3-8066-E2A431A0A996}"/>
    <cellStyle name="Heading 2 6" xfId="465" xr:uid="{5405F8C3-F43B-4971-A0AE-0548F90EE320}"/>
    <cellStyle name="Heading 2 7" xfId="466" xr:uid="{03D93ABE-3714-406C-815A-76CFCA6A9EB5}"/>
    <cellStyle name="Heading 2 8" xfId="467" xr:uid="{F3FF7E78-C21A-4380-BB69-12CB692CBC24}"/>
    <cellStyle name="Heading 2 9" xfId="468" xr:uid="{9BB825AF-A209-497C-9D82-9ABC7757EFA8}"/>
    <cellStyle name="Heading 3 10" xfId="470" xr:uid="{AD7537EC-62CA-4DB7-AA3C-2DAB910719F9}"/>
    <cellStyle name="Heading 3 11" xfId="471" xr:uid="{CDB54F18-5F4D-4DEE-9C8F-D848E567B158}"/>
    <cellStyle name="Heading 3 12" xfId="472" xr:uid="{099D5921-2EEE-4C91-8CD8-F28EBB49F767}"/>
    <cellStyle name="Heading 3 13" xfId="473" xr:uid="{5D851A05-FC9B-4CBC-9602-4FD73F660412}"/>
    <cellStyle name="Heading 3 14" xfId="856" xr:uid="{89F1DE45-214E-48C3-ACAF-45807912B407}"/>
    <cellStyle name="Heading 3 14 2" xfId="857" xr:uid="{8A30D29C-256A-4CF9-87FD-906FFE71A05C}"/>
    <cellStyle name="Heading 3 15" xfId="469" xr:uid="{7145A6C6-7EB2-4296-ABDB-AABF2873197D}"/>
    <cellStyle name="Heading 3 2" xfId="474" xr:uid="{CDE686E7-05AD-412E-847E-4EFF47761A6D}"/>
    <cellStyle name="Heading 3 2 2" xfId="858" xr:uid="{0EA8C081-2D2C-45CB-B94D-876025CEA870}"/>
    <cellStyle name="Heading 3 3" xfId="475" xr:uid="{207EC4BF-87CA-4345-A733-B4C250017ABC}"/>
    <cellStyle name="Heading 3 4" xfId="476" xr:uid="{0D2A3E25-B439-488B-8CBA-F6A0ED511B18}"/>
    <cellStyle name="Heading 3 5" xfId="477" xr:uid="{4976644D-E66E-48C1-B926-74C818609C96}"/>
    <cellStyle name="Heading 3 6" xfId="478" xr:uid="{B144D466-7B54-4A02-B5DA-1B79AA9C1BC7}"/>
    <cellStyle name="Heading 3 7" xfId="479" xr:uid="{4C83697D-C839-4BD4-A5D1-2351617BF3F3}"/>
    <cellStyle name="Heading 3 8" xfId="480" xr:uid="{0A388D8A-AC5B-41F8-8B45-CD78680D0756}"/>
    <cellStyle name="Heading 3 9" xfId="481" xr:uid="{560FE48B-539D-4374-9F03-9C353E6949C4}"/>
    <cellStyle name="Heading 4 10" xfId="483" xr:uid="{0BF8374F-8BE1-4B77-879B-4E2911EFECAA}"/>
    <cellStyle name="Heading 4 11" xfId="484" xr:uid="{10EDFF77-B4E5-400E-B377-32A8C1BA3B2F}"/>
    <cellStyle name="Heading 4 12" xfId="485" xr:uid="{81A9DD0F-92F2-4A88-A1AD-EA9C2482527B}"/>
    <cellStyle name="Heading 4 13" xfId="486" xr:uid="{C3BBBADD-D13F-4DEE-954E-195F20B8E38F}"/>
    <cellStyle name="Heading 4 14" xfId="859" xr:uid="{9EFE6AAF-C182-47F4-BF84-DF0AAB0BB67F}"/>
    <cellStyle name="Heading 4 14 2" xfId="860" xr:uid="{2BDC02A7-A738-4DF2-957A-7056CFA67B1B}"/>
    <cellStyle name="Heading 4 15" xfId="482" xr:uid="{911879EE-A43D-4EC0-9DA3-D0C1FFDB0A15}"/>
    <cellStyle name="Heading 4 2" xfId="487" xr:uid="{E3DE9B9F-9325-4A55-906B-CA93907ABA6B}"/>
    <cellStyle name="Heading 4 2 2" xfId="861" xr:uid="{8264D9C4-7FF0-4281-9D37-CA7368224AD1}"/>
    <cellStyle name="Heading 4 3" xfId="488" xr:uid="{C3DC3DF4-162D-46BD-B5E6-B0FE392212E9}"/>
    <cellStyle name="Heading 4 4" xfId="489" xr:uid="{60A30542-6926-44F8-9E45-117EB7BB3568}"/>
    <cellStyle name="Heading 4 5" xfId="490" xr:uid="{57967C0E-1D83-4B39-B748-D914A622926D}"/>
    <cellStyle name="Heading 4 6" xfId="491" xr:uid="{133BF3E2-E1CD-4627-8A07-357FD5F5FF6D}"/>
    <cellStyle name="Heading 4 7" xfId="492" xr:uid="{54B28E64-72FE-4ABB-9009-C2EE2F7B4629}"/>
    <cellStyle name="Heading 4 8" xfId="493" xr:uid="{51908BBC-A7FD-45A9-9E68-8F03B7B17F9A}"/>
    <cellStyle name="Heading 4 9" xfId="494" xr:uid="{F39F7FF6-877D-4AAA-8B58-7BEE11BE8D72}"/>
    <cellStyle name="Hyperlink 2" xfId="496" xr:uid="{CCF9C8DA-7E70-48D4-B11D-6D3F18B475D0}"/>
    <cellStyle name="Hyperlink 2 2" xfId="1036" xr:uid="{8DE41B37-CF6F-46FC-98CB-39457EC11650}"/>
    <cellStyle name="Hyperlink 3" xfId="497" xr:uid="{F861DEC7-5BAC-4658-84D5-911533F8BB75}"/>
    <cellStyle name="Hyperlink 4" xfId="498" xr:uid="{6BB15E7D-2ADF-4400-8778-2D665826087D}"/>
    <cellStyle name="Hyperlink 5" xfId="495" xr:uid="{73FA6F8D-FB6D-4724-9495-446AEF4FA58B}"/>
    <cellStyle name="Input 10" xfId="500" xr:uid="{3F0DF0F5-9CD5-4466-BE18-163438E1C145}"/>
    <cellStyle name="Input 11" xfId="501" xr:uid="{D30BEB7D-3A34-4633-B08E-E3A6036D8F9C}"/>
    <cellStyle name="Input 12" xfId="502" xr:uid="{8E0F4E75-F991-4FD1-844B-4AA4E9B65904}"/>
    <cellStyle name="Input 13" xfId="503" xr:uid="{6D3BEF97-7873-4788-87CB-2F068DE0D5D0}"/>
    <cellStyle name="Input 14" xfId="862" xr:uid="{6A7EBEBD-EFF3-4975-B05B-710B1DBAE2A9}"/>
    <cellStyle name="Input 14 2" xfId="863" xr:uid="{E304E68B-809A-4E0A-84F0-4318DCE62A66}"/>
    <cellStyle name="Input 15" xfId="499" xr:uid="{02B66B20-FBC6-4F49-9536-2D7100095AB5}"/>
    <cellStyle name="Input 2" xfId="504" xr:uid="{27157B7C-8257-44F5-A020-717BE0BB0EE0}"/>
    <cellStyle name="Input 2 2" xfId="864" xr:uid="{4C609EB7-4DC5-4B5E-813E-C3597E853812}"/>
    <cellStyle name="Input 3" xfId="505" xr:uid="{5C4F6EC3-BCB9-4EB2-9632-9A0E6159CC32}"/>
    <cellStyle name="Input 4" xfId="506" xr:uid="{C7BE9F2A-C389-4028-B232-395D063DD91D}"/>
    <cellStyle name="Input 5" xfId="507" xr:uid="{41077CAC-E0B7-4E7B-99A8-014BC2A67B94}"/>
    <cellStyle name="Input 6" xfId="508" xr:uid="{D936A6B9-0927-46CE-B698-AE35DB30D01E}"/>
    <cellStyle name="Input 7" xfId="509" xr:uid="{6F1D37FF-DEE7-4C91-BD7A-DAE6CEE1B68D}"/>
    <cellStyle name="Input 8" xfId="510" xr:uid="{805E962A-03BF-4006-B68C-961670C8F5C1}"/>
    <cellStyle name="Input 9" xfId="511" xr:uid="{50FD2D4C-4918-4B95-A96E-B36037678935}"/>
    <cellStyle name="Installed" xfId="512" xr:uid="{05F12696-9162-42F5-A54E-7CAC78942000}"/>
    <cellStyle name="Linked Cell 10" xfId="514" xr:uid="{B0188783-29A0-4C8D-92F2-EAFAE5DD1FC1}"/>
    <cellStyle name="Linked Cell 11" xfId="515" xr:uid="{5E279A16-3667-4E83-A254-67E6E01ABC05}"/>
    <cellStyle name="Linked Cell 12" xfId="516" xr:uid="{F2D1FD88-DAB4-4194-8410-98D250EC18EC}"/>
    <cellStyle name="Linked Cell 13" xfId="517" xr:uid="{87811928-F5B8-4C95-A3FE-F86124AFE31A}"/>
    <cellStyle name="Linked Cell 14" xfId="865" xr:uid="{3F795352-0469-4FF5-B685-C8D5C38939EC}"/>
    <cellStyle name="Linked Cell 14 2" xfId="866" xr:uid="{052354CD-C602-4C9F-ABF3-A57CA4EC2DEB}"/>
    <cellStyle name="Linked Cell 15" xfId="513" xr:uid="{D00D1CE9-B203-4CAB-BE91-10482B7BCAAA}"/>
    <cellStyle name="Linked Cell 2" xfId="518" xr:uid="{1E706E23-F399-4CCB-872E-003A02EAE557}"/>
    <cellStyle name="Linked Cell 2 2" xfId="867" xr:uid="{051B7561-29F6-471A-8D73-EB3B9A0903AF}"/>
    <cellStyle name="Linked Cell 3" xfId="519" xr:uid="{37DEEE6E-0BBC-4356-BC01-859C7B945B08}"/>
    <cellStyle name="Linked Cell 4" xfId="520" xr:uid="{42E36F20-8F68-4C59-BF9F-B018352ADB7F}"/>
    <cellStyle name="Linked Cell 5" xfId="521" xr:uid="{0112272E-C892-4A82-85FD-864DE7A57E3D}"/>
    <cellStyle name="Linked Cell 6" xfId="522" xr:uid="{92D3B92B-384E-49EC-B1D1-0BEEAFA2AADB}"/>
    <cellStyle name="Linked Cell 7" xfId="523" xr:uid="{D1F4D9FB-AF07-41D7-B1EC-D1B90B588BFC}"/>
    <cellStyle name="Linked Cell 8" xfId="524" xr:uid="{6E672C85-BBA9-4D62-9AFE-D681C8F690C9}"/>
    <cellStyle name="Linked Cell 9" xfId="525" xr:uid="{3BBEB3FF-51FB-4170-97EA-68E5A6F0354E}"/>
    <cellStyle name="Neutral 10" xfId="527" xr:uid="{9573F668-E59B-4F8E-BEE6-74D9C5697EC9}"/>
    <cellStyle name="Neutral 11" xfId="528" xr:uid="{917D40DE-9A1C-4768-8BFE-0A50CDEE8E06}"/>
    <cellStyle name="Neutral 12" xfId="529" xr:uid="{CA231844-C901-4719-B44D-7DDB4DA6F3DA}"/>
    <cellStyle name="Neutral 13" xfId="530" xr:uid="{2322C995-A1F4-4CDB-9009-7288BEC10B39}"/>
    <cellStyle name="Neutral 14" xfId="868" xr:uid="{CFFD3DE9-7373-42C5-937A-ADA7A144C870}"/>
    <cellStyle name="Neutral 14 2" xfId="869" xr:uid="{6781B113-75FB-4BA9-B057-E6F2B47A4248}"/>
    <cellStyle name="Neutral 15" xfId="526" xr:uid="{49D0E404-BE8F-4E66-9607-714CE6C34FE1}"/>
    <cellStyle name="Neutral 2" xfId="531" xr:uid="{74D552EF-4DF0-4F5D-ABD6-5A54746E3868}"/>
    <cellStyle name="Neutral 2 2" xfId="870" xr:uid="{1C3B32C7-F67C-4F76-AEA9-C9E6835FAB9D}"/>
    <cellStyle name="Neutral 3" xfId="532" xr:uid="{2BF733B2-8F83-4A74-B0AD-913DBCB30AB4}"/>
    <cellStyle name="Neutral 4" xfId="533" xr:uid="{2EFF022F-1375-4279-8FF5-EC272F8497D5}"/>
    <cellStyle name="Neutral 5" xfId="534" xr:uid="{E237BAEC-8064-45AE-9AA4-770EE5756863}"/>
    <cellStyle name="Neutral 6" xfId="535" xr:uid="{E48D5D02-0798-4C04-AC12-ECF469EAF300}"/>
    <cellStyle name="Neutral 7" xfId="536" xr:uid="{B93F0BDD-64AA-4926-8DD6-9F2D3B326576}"/>
    <cellStyle name="Neutral 8" xfId="537" xr:uid="{8B46760F-E3D6-4234-90C3-52A842CAEF11}"/>
    <cellStyle name="Neutral 9" xfId="538" xr:uid="{B5B1ECF6-8EB0-4E43-BF1E-55C295CC4B02}"/>
    <cellStyle name="Normal" xfId="0" builtinId="0"/>
    <cellStyle name="Normal 10" xfId="539" xr:uid="{AA671F52-6602-4179-A6E6-2E88E767CD10}"/>
    <cellStyle name="Normal 10 2" xfId="871" xr:uid="{0884E016-0F34-4E64-AA86-A555AEC3B873}"/>
    <cellStyle name="Normal 10 3" xfId="872" xr:uid="{FD8E4F91-4B87-4A54-ABBD-316F24BCD697}"/>
    <cellStyle name="Normal 11" xfId="540" xr:uid="{169974F0-80D5-42E3-AD16-22196D28B6A3}"/>
    <cellStyle name="Normal 11 2" xfId="873" xr:uid="{98DEDC89-E5D0-4266-92F6-61C412ECCD6B}"/>
    <cellStyle name="Normal 12" xfId="541" xr:uid="{FB9B6E38-8C47-4407-9B45-2988B7C3FFC0}"/>
    <cellStyle name="Normal 13" xfId="701" xr:uid="{0331CBD2-39BA-45A8-B3BB-F974D718CB71}"/>
    <cellStyle name="Normal 14" xfId="874" xr:uid="{2587A961-A36B-4967-B7F9-11A1A424749B}"/>
    <cellStyle name="Normal 15" xfId="6" xr:uid="{07A5B015-0200-4EA1-92C9-D9AC37C02C1E}"/>
    <cellStyle name="Normal 18" xfId="542" xr:uid="{AD08E1F7-6DEF-4930-A332-8C64719FA64D}"/>
    <cellStyle name="Normal 18 2" xfId="543" xr:uid="{84157194-7612-4605-95DA-4B5812B26162}"/>
    <cellStyle name="Normal 18 2 2" xfId="691" xr:uid="{AD344DB9-D34E-489F-ADE6-554B0864FCD9}"/>
    <cellStyle name="Normal 18 3" xfId="690" xr:uid="{E9F6806E-682B-4823-82BC-5A071EDC0FB9}"/>
    <cellStyle name="Normal 2" xfId="1" xr:uid="{00000000-0005-0000-0000-000005000000}"/>
    <cellStyle name="Normal 2 10" xfId="545" xr:uid="{D8281AEC-269F-4217-B745-2883214CB09C}"/>
    <cellStyle name="Normal 2 10 2" xfId="875" xr:uid="{11C4EBA0-3204-4483-897B-95A3F56E00CE}"/>
    <cellStyle name="Normal 2 11" xfId="546" xr:uid="{72829332-9FDA-4441-81DF-C78FC0311320}"/>
    <cellStyle name="Normal 2 11 2" xfId="876" xr:uid="{96C0A6BA-9C66-4709-9582-F5B80C267F3F}"/>
    <cellStyle name="Normal 2 12" xfId="547" xr:uid="{E9D8E776-8AED-4F4D-BD42-5E3662492B38}"/>
    <cellStyle name="Normal 2 12 2" xfId="877" xr:uid="{B597A909-D8A4-4A6D-8DC0-4D99B1EE77F0}"/>
    <cellStyle name="Normal 2 13" xfId="548" xr:uid="{E5D23971-6B81-47A5-B539-F6ACCE59FDE1}"/>
    <cellStyle name="Normal 2 13 2" xfId="878" xr:uid="{C8A296F8-889B-4B32-A133-630838517D22}"/>
    <cellStyle name="Normal 2 14" xfId="549" xr:uid="{FE07206C-4974-45C5-887F-BC9A1C37E7E1}"/>
    <cellStyle name="Normal 2 14 2" xfId="879" xr:uid="{786A60A6-C8C3-4E07-A857-20067E169E7A}"/>
    <cellStyle name="Normal 2 15" xfId="550" xr:uid="{73348A22-A543-4D2D-A69C-1A99E10BB0B4}"/>
    <cellStyle name="Normal 2 15 2" xfId="880" xr:uid="{5F8B3562-24E3-4492-B40B-E72680A54B87}"/>
    <cellStyle name="Normal 2 16" xfId="551" xr:uid="{11D4EB0C-6FF1-49B3-A5D9-8B50FCF3A74F}"/>
    <cellStyle name="Normal 2 16 2" xfId="881" xr:uid="{7FFF8966-897A-4408-9F88-13C6ACF158D1}"/>
    <cellStyle name="Normal 2 17" xfId="552" xr:uid="{75C50C64-F78E-41FE-9655-BD0FADDDD7A5}"/>
    <cellStyle name="Normal 2 17 2" xfId="882" xr:uid="{9C1014E7-F326-4BC8-8E04-6FB5BD7C808E}"/>
    <cellStyle name="Normal 2 18" xfId="553" xr:uid="{1791EF1E-8FAC-442E-B661-0C816E4D9C97}"/>
    <cellStyle name="Normal 2 18 2" xfId="883" xr:uid="{C27384C0-20EA-45B9-BD04-AFC9DFFCAB05}"/>
    <cellStyle name="Normal 2 19" xfId="554" xr:uid="{F5E5E780-B775-4E36-8770-4FCCFC6E0543}"/>
    <cellStyle name="Normal 2 19 2" xfId="884" xr:uid="{650E55CB-4696-4A71-A0F2-B20E5C2048E1}"/>
    <cellStyle name="Normal 2 2" xfId="555" xr:uid="{AC265FA4-4784-4FC5-970C-152B033145A3}"/>
    <cellStyle name="Normal 2 2 2" xfId="556" xr:uid="{C7839C7F-EA5E-4052-8E63-26A337609C27}"/>
    <cellStyle name="Normal 2 2 2 2" xfId="885" xr:uid="{489113D9-D9D6-470D-A302-94D496F24B6B}"/>
    <cellStyle name="Normal 2 2 2 3" xfId="886" xr:uid="{F0B6901C-9738-4CFC-853B-3A1C8241A176}"/>
    <cellStyle name="Normal 2 2 3" xfId="887" xr:uid="{0923D5A1-7BB7-4C7E-AC4E-D29FF6893B9D}"/>
    <cellStyle name="Normal 2 2 4" xfId="888" xr:uid="{579D6885-E46E-42B6-8981-B8536E118E91}"/>
    <cellStyle name="Normal 2 2 5" xfId="1033" xr:uid="{59CF94BC-FF7B-48B9-BF5D-091EE3113D8C}"/>
    <cellStyle name="Normal 2 2 6" xfId="1035" xr:uid="{4009523B-BD3F-4E3E-8098-3439EA8B813B}"/>
    <cellStyle name="Normal 2 20" xfId="557" xr:uid="{2A7FEB2F-0B21-432D-A3FB-89E5A8619F4D}"/>
    <cellStyle name="Normal 2 20 2" xfId="889" xr:uid="{1BBE0ECA-18B9-402C-A792-8793F67D44EC}"/>
    <cellStyle name="Normal 2 21" xfId="890" xr:uid="{06284725-268D-4CCC-8651-08E361162D8F}"/>
    <cellStyle name="Normal 2 22" xfId="891" xr:uid="{8B9D34CF-1625-4E65-8D28-06619311E452}"/>
    <cellStyle name="Normal 2 23" xfId="892" xr:uid="{76F74F51-D98E-401D-B484-99DC5D266A9E}"/>
    <cellStyle name="Normal 2 24" xfId="893" xr:uid="{D0665F4C-42BB-4D5C-8EBF-2B7B15113BD7}"/>
    <cellStyle name="Normal 2 25" xfId="894" xr:uid="{2FB4994C-BBC0-451E-B6E6-EDDA870B646C}"/>
    <cellStyle name="Normal 2 26" xfId="895" xr:uid="{90FEAFD6-077B-4984-9D2B-8A9AEF4BEFB9}"/>
    <cellStyle name="Normal 2 27" xfId="896" xr:uid="{5C5B5B25-0D80-42F5-9763-27FB22CD46BD}"/>
    <cellStyle name="Normal 2 28" xfId="897" xr:uid="{26A4043B-2D8D-4ABD-89A8-FF2AA0630D20}"/>
    <cellStyle name="Normal 2 29" xfId="898" xr:uid="{51A2DDBF-DBBE-4ED7-AD61-764F60ED990A}"/>
    <cellStyle name="Normal 2 3" xfId="558" xr:uid="{1E6771E3-8FCC-4260-9ABB-050AE0698534}"/>
    <cellStyle name="Normal 2 3 2" xfId="899" xr:uid="{97B098D9-956F-4BD2-BD1D-A547303C7E1C}"/>
    <cellStyle name="Normal 2 3 3" xfId="900" xr:uid="{C38A9253-4F23-4BBA-BEE6-DD2E8367C782}"/>
    <cellStyle name="Normal 2 3 4" xfId="1032" xr:uid="{59F64CF0-5826-4094-B33C-C7B2A76A36FA}"/>
    <cellStyle name="Normal 2 30" xfId="901" xr:uid="{83EA16B3-83C8-4DF4-BA31-B5DC46BEDC94}"/>
    <cellStyle name="Normal 2 31" xfId="902" xr:uid="{B4B0548A-74E1-4CB1-96BE-842E2B6C669D}"/>
    <cellStyle name="Normal 2 32" xfId="903" xr:uid="{68188D8E-718D-44C9-B3C4-76A5C2F76453}"/>
    <cellStyle name="Normal 2 33" xfId="544" xr:uid="{093C999C-527E-4375-AB46-608C3E4F1445}"/>
    <cellStyle name="Normal 2 34" xfId="1031" xr:uid="{17E8893C-AF4B-49C3-A84B-6560F4E9D98C}"/>
    <cellStyle name="Normal 2 4" xfId="559" xr:uid="{D410A3DD-A0C6-457E-A0CC-A09F126FBE8E}"/>
    <cellStyle name="Normal 2 4 2" xfId="904" xr:uid="{5479CB17-DDC3-4BE6-B8F5-29DBC3091378}"/>
    <cellStyle name="Normal 2 4 3" xfId="905" xr:uid="{858B5DFE-ACCE-4739-964F-285F0FEBEC43}"/>
    <cellStyle name="Normal 2 5" xfId="560" xr:uid="{928353DB-8B9A-4AAC-ADB2-341D89C75FED}"/>
    <cellStyle name="Normal 2 5 2" xfId="906" xr:uid="{49FF820D-F379-4681-8B9E-8FF8102EA079}"/>
    <cellStyle name="Normal 2 5 3" xfId="907" xr:uid="{BA2A5F80-9F00-4A56-B89E-780A19D24462}"/>
    <cellStyle name="Normal 2 6" xfId="561" xr:uid="{AA9D1BAB-9B24-4D87-B1ED-A1D5AD64E859}"/>
    <cellStyle name="Normal 2 6 2" xfId="908" xr:uid="{8390E003-543A-455E-9E18-1939B783D3FE}"/>
    <cellStyle name="Normal 2 6 3" xfId="909" xr:uid="{66419D8A-1243-40AC-8D06-CF2D71058FA8}"/>
    <cellStyle name="Normal 2 7" xfId="562" xr:uid="{76EE7D30-0B6B-43EE-B152-88AD28268788}"/>
    <cellStyle name="Normal 2 7 2" xfId="910" xr:uid="{F1FB1F1D-C7DF-4638-B557-0B9E3FC80FA4}"/>
    <cellStyle name="Normal 2 7 3" xfId="911" xr:uid="{E76955E9-569E-4197-9C1E-1BB78F6D700B}"/>
    <cellStyle name="Normal 2 8" xfId="563" xr:uid="{7A552E7A-1B99-43C6-ADD2-55E3224458D4}"/>
    <cellStyle name="Normal 2 8 2" xfId="912" xr:uid="{C54AE049-DA3C-45F4-A294-FE226FAA530A}"/>
    <cellStyle name="Normal 2 8 3" xfId="913" xr:uid="{8EBC1128-9182-4792-8D65-E37A681D0AC4}"/>
    <cellStyle name="Normal 2 9" xfId="564" xr:uid="{98DEC952-DA6D-4CBC-81CB-AED19AD22EF6}"/>
    <cellStyle name="Normal 2 9 2" xfId="914" xr:uid="{2332CC4E-0741-4625-AB54-6F6F86D41574}"/>
    <cellStyle name="Normal 2 92" xfId="1030" xr:uid="{750F52FB-A936-4078-9937-C9473F16B5FE}"/>
    <cellStyle name="Normal 2_NC - Project Name - ERP Tables_rev0_SWA" xfId="565" xr:uid="{A5919BFD-9782-43D8-92E0-59ABA9600014}"/>
    <cellStyle name="Normal 3" xfId="566" xr:uid="{55F138DA-8D2C-452E-A278-A2E749B56633}"/>
    <cellStyle name="Normal 3 10" xfId="567" xr:uid="{0A56F66B-F52D-4560-8025-92ABDC149D80}"/>
    <cellStyle name="Normal 3 11" xfId="692" xr:uid="{31F38AA5-1F35-41ED-BBD0-272031E9B608}"/>
    <cellStyle name="Normal 3 2" xfId="568" xr:uid="{D4BD5FBB-86C5-4DB7-806E-FDE8B24725DF}"/>
    <cellStyle name="Normal 3 2 2" xfId="693" xr:uid="{AA857DC7-92A3-489C-9839-6D174516E844}"/>
    <cellStyle name="Normal 3 2 3" xfId="1034" xr:uid="{1E876D0F-089A-428C-8CE2-0BABEE3D1039}"/>
    <cellStyle name="Normal 3 3" xfId="569" xr:uid="{970BF002-D87B-4D81-85DE-9DC4795F5B3F}"/>
    <cellStyle name="Normal 3 3 2" xfId="694" xr:uid="{1A0BC026-7E5D-46F1-89DA-3FB8608C0FED}"/>
    <cellStyle name="Normal 3 4" xfId="570" xr:uid="{06D6ED93-7B3F-47E2-B309-2E53A3DDD1F8}"/>
    <cellStyle name="Normal 3 4 2" xfId="695" xr:uid="{E0972E3E-185C-423C-BB70-ECC542A14C8A}"/>
    <cellStyle name="Normal 3 5" xfId="571" xr:uid="{0C555D4A-C07E-46B0-817B-3A78897B131C}"/>
    <cellStyle name="Normal 3 5 2" xfId="696" xr:uid="{6CF89C12-5928-42CA-8053-BE591EFF371C}"/>
    <cellStyle name="Normal 3 6" xfId="572" xr:uid="{1ED16723-57DA-4631-B598-C2369DE860F5}"/>
    <cellStyle name="Normal 3 6 2" xfId="697" xr:uid="{5816DC6B-AA62-4C29-B742-531A203306EC}"/>
    <cellStyle name="Normal 3 7" xfId="573" xr:uid="{DEB97D51-C918-4314-8D2E-8CAF92099DE3}"/>
    <cellStyle name="Normal 3 7 2" xfId="698" xr:uid="{8868C639-5D87-4AF4-AA9C-667C0A7B7419}"/>
    <cellStyle name="Normal 3 8" xfId="574" xr:uid="{1A1C388D-F0F2-4F96-A044-9CC5F3D1EC84}"/>
    <cellStyle name="Normal 3 8 2" xfId="699" xr:uid="{FE60F5A9-6A81-40B9-B2A1-135F5212132E}"/>
    <cellStyle name="Normal 3 9" xfId="575" xr:uid="{0191A96B-8776-4A98-8F90-F00DED59BA5F}"/>
    <cellStyle name="Normal 3 9 2" xfId="700" xr:uid="{69C180F5-4C1C-4239-9A49-6680FC9C9B85}"/>
    <cellStyle name="Normal 4" xfId="576" xr:uid="{0CC7BBAE-4477-4994-AEBE-6FBF0817E444}"/>
    <cellStyle name="Normal 4 2" xfId="577" xr:uid="{7C1B51C2-B905-4A1E-826E-398C3911A5D4}"/>
    <cellStyle name="Normal 4 2 2" xfId="915" xr:uid="{34E14EEE-2034-4F9C-9146-4C94F7875642}"/>
    <cellStyle name="Normal 4 2 3" xfId="916" xr:uid="{287F7A4D-CB69-42C9-B9A6-EB2419FCF07B}"/>
    <cellStyle name="Normal 4 3" xfId="917" xr:uid="{C15BB6CF-9BE3-4AE9-A5B1-214668EFAEFD}"/>
    <cellStyle name="Normal 4 4" xfId="918" xr:uid="{D3775247-1DBF-4AFD-B696-CC6493F59688}"/>
    <cellStyle name="Normal 5" xfId="578" xr:uid="{3AC8E03D-F96A-4448-A4BB-5ED008C5ADFA}"/>
    <cellStyle name="Normal 5 2" xfId="579" xr:uid="{4596EFEB-1748-4E79-8A57-7AD580BF30F4}"/>
    <cellStyle name="Normal 5 2 2" xfId="919" xr:uid="{FE342F7E-4094-4F9C-88C4-F215FA8C907D}"/>
    <cellStyle name="Normal 5 2 3" xfId="920" xr:uid="{FE3D1E0A-79D6-4D4E-BAB2-4ADFC8004781}"/>
    <cellStyle name="Normal 5 3" xfId="921" xr:uid="{43C37F2D-010A-496D-A076-B8DF1FC2D848}"/>
    <cellStyle name="Normal 5 4" xfId="922" xr:uid="{495D83A6-BB97-48A3-8A02-BC6E7C402908}"/>
    <cellStyle name="Normal 6" xfId="580" xr:uid="{A04E3CD3-06A8-402B-818D-60190159820D}"/>
    <cellStyle name="Normal 6 2" xfId="581" xr:uid="{8B036989-3618-4AA2-9109-B66101D4C5FF}"/>
    <cellStyle name="Normal 6 2 2" xfId="923" xr:uid="{1ED0A414-8360-4A91-A603-E02B0F21EBAA}"/>
    <cellStyle name="Normal 6 2 3" xfId="924" xr:uid="{7D9E23AA-13D3-4DBB-98F6-60684E4FF21C}"/>
    <cellStyle name="Normal 6 3" xfId="925" xr:uid="{1F3B48CB-8EF8-46E0-BCAC-5F973927B03C}"/>
    <cellStyle name="Normal 6 4" xfId="926" xr:uid="{C0AF03E9-34AA-4B68-BC0B-18E0C592863D}"/>
    <cellStyle name="Normal 7" xfId="582" xr:uid="{0143E460-0E4D-41E9-B7E9-5BD3B0F3BDDB}"/>
    <cellStyle name="Normal 7 2" xfId="927" xr:uid="{B8E1D29B-5B0A-4744-A9E5-05D9A5F009E5}"/>
    <cellStyle name="Normal 7 3" xfId="928" xr:uid="{BAEDE344-F917-47D3-98F3-3FA5E4E04BC0}"/>
    <cellStyle name="Normal 8" xfId="583" xr:uid="{82EA8D47-57AA-445C-84EA-EFB23254A530}"/>
    <cellStyle name="Normal 8 2" xfId="929" xr:uid="{22141AD4-5C0B-4D99-BD64-1C06088C2EE4}"/>
    <cellStyle name="Normal 8 3" xfId="930" xr:uid="{BB92F26C-4A3B-4430-B2EB-152C1E483658}"/>
    <cellStyle name="Normal 9" xfId="584" xr:uid="{B6F0BBDD-C9B9-4726-A457-A4934A211575}"/>
    <cellStyle name="Normal 9 2" xfId="931" xr:uid="{0F735E85-6A32-40BD-BEDF-CCEB8D7DB68C}"/>
    <cellStyle name="Normal 9 3" xfId="932" xr:uid="{713C0F8C-A01F-4B7A-AFA9-94C1F893EA65}"/>
    <cellStyle name="Note 10" xfId="586" xr:uid="{AE6FCCF7-4192-42C2-8F92-2E4D4207D086}"/>
    <cellStyle name="Note 10 2" xfId="933" xr:uid="{40B69ED6-8669-493C-B489-60EB062238F4}"/>
    <cellStyle name="Note 11" xfId="587" xr:uid="{D5A3FB07-C64D-4FAF-A901-3C0377DAFFDD}"/>
    <cellStyle name="Note 11 2" xfId="934" xr:uid="{B494D122-6DE5-4F5B-AD21-08358CC9DC7A}"/>
    <cellStyle name="Note 12" xfId="588" xr:uid="{75BAF810-88B9-411A-A293-97BBAC5DD1B3}"/>
    <cellStyle name="Note 12 2" xfId="935" xr:uid="{04BABE2E-A66D-4577-8140-039C8E729336}"/>
    <cellStyle name="Note 13" xfId="589" xr:uid="{B746491A-9C42-4B63-84BB-4A205DCC5975}"/>
    <cellStyle name="Note 13 2" xfId="936" xr:uid="{E7842741-9048-4A92-A38C-3FCBEAFD8B06}"/>
    <cellStyle name="Note 14" xfId="590" xr:uid="{20B1B0CD-5D67-445D-8230-016DD52C5C7A}"/>
    <cellStyle name="Note 14 2" xfId="937" xr:uid="{5D4FACA9-A24F-4EC9-9D4A-FBD7419FB072}"/>
    <cellStyle name="Note 15" xfId="591" xr:uid="{19086BB4-E670-495A-8627-504C15FF1DD9}"/>
    <cellStyle name="Note 15 2" xfId="938" xr:uid="{2578C7B6-9362-4E73-A407-1CDC5551DF9E}"/>
    <cellStyle name="Note 16" xfId="592" xr:uid="{ED04CDFF-88A5-4B69-8B27-3C03BA552CA6}"/>
    <cellStyle name="Note 16 2" xfId="939" xr:uid="{865EF846-A70E-433A-9BE8-CB7B99BD9118}"/>
    <cellStyle name="Note 17" xfId="593" xr:uid="{19F11C44-F9A9-4E66-880A-CC5C0D7B2DDE}"/>
    <cellStyle name="Note 17 2" xfId="940" xr:uid="{E66F9472-1062-4DFA-991F-E0D8C729CF8C}"/>
    <cellStyle name="Note 18" xfId="594" xr:uid="{8036CFFF-983B-435B-8A1B-12087722BF0B}"/>
    <cellStyle name="Note 18 2" xfId="941" xr:uid="{C8502D54-C552-40CD-9034-2633B9868130}"/>
    <cellStyle name="Note 19" xfId="595" xr:uid="{7C7A9930-4C34-4D93-B774-333BE5465A23}"/>
    <cellStyle name="Note 19 2" xfId="942" xr:uid="{258C3B37-518C-4BCA-BEC1-67EABFA58745}"/>
    <cellStyle name="Note 2" xfId="596" xr:uid="{62A25E34-90F5-40B9-A656-866242747F08}"/>
    <cellStyle name="Note 2 2" xfId="597" xr:uid="{07F52877-EE9D-41A9-AFC7-670988967BF7}"/>
    <cellStyle name="Note 2 2 2" xfId="943" xr:uid="{FB040EEE-40AB-4427-BECF-A639D777E6C4}"/>
    <cellStyle name="Note 2 3" xfId="944" xr:uid="{5203CCB4-6A72-4C6E-A296-FED3094D7757}"/>
    <cellStyle name="Note 20" xfId="598" xr:uid="{48AECF5D-D284-478E-AA5E-0327CDABAAA8}"/>
    <cellStyle name="Note 20 2" xfId="945" xr:uid="{B4B6C0A6-CD36-4624-A615-98D2B9B24AAE}"/>
    <cellStyle name="Note 21" xfId="946" xr:uid="{C01974D5-59F4-496F-B5D8-6B15CDFB2D21}"/>
    <cellStyle name="Note 22" xfId="947" xr:uid="{CE841962-0CC3-4931-9053-6C487874DF00}"/>
    <cellStyle name="Note 23" xfId="948" xr:uid="{0B5D1EAD-6370-4EFC-92F3-85BCDEE762F9}"/>
    <cellStyle name="Note 24" xfId="949" xr:uid="{C1E54AFC-FD6C-4828-B755-E0BCB9D6339E}"/>
    <cellStyle name="Note 25" xfId="950" xr:uid="{D5B1DBCF-4BD7-470E-AE6A-EF4E1A17676C}"/>
    <cellStyle name="Note 26" xfId="951" xr:uid="{807B68EE-C19F-450F-9313-8F5948C75596}"/>
    <cellStyle name="Note 27" xfId="952" xr:uid="{DC65858F-7DB8-409C-AC98-8B20AB5677A4}"/>
    <cellStyle name="Note 28" xfId="953" xr:uid="{4C0FBD0B-C2F7-466F-994B-4EAC2ED0DB29}"/>
    <cellStyle name="Note 29" xfId="954" xr:uid="{6186E25D-332A-4888-96EC-393A0CA1526D}"/>
    <cellStyle name="Note 3" xfId="599" xr:uid="{B3B7B43D-3FFE-4E26-8C96-9DE7A9DCA4A4}"/>
    <cellStyle name="Note 3 2" xfId="955" xr:uid="{387750DA-5816-44C4-9843-7818DEF118E7}"/>
    <cellStyle name="Note 3 3" xfId="956" xr:uid="{E53CAC2A-0F1B-48DC-877C-475DC922391B}"/>
    <cellStyle name="Note 30" xfId="957" xr:uid="{CB66BE25-E242-4F70-9BB9-45B9380010AD}"/>
    <cellStyle name="Note 31" xfId="958" xr:uid="{77EAAF25-96A2-4CC2-84F7-D00C2ACC5745}"/>
    <cellStyle name="Note 32" xfId="959" xr:uid="{0FC8B104-0F50-4D79-9138-B14FB9E5BF8C}"/>
    <cellStyle name="Note 33" xfId="960" xr:uid="{250ED959-12BD-4D78-989E-AB34E984C93D}"/>
    <cellStyle name="Note 34" xfId="585" xr:uid="{4528301B-617C-4B03-ACC6-BE514CE39649}"/>
    <cellStyle name="Note 4" xfId="600" xr:uid="{B3F60460-C3C2-4FEA-8D8D-0C5851BF6950}"/>
    <cellStyle name="Note 4 2" xfId="961" xr:uid="{9D97D844-9D29-4F39-9F6C-3D55F6E796D6}"/>
    <cellStyle name="Note 4 3" xfId="962" xr:uid="{9A55EBF3-D8D2-4FD3-841E-E1C879963EC4}"/>
    <cellStyle name="Note 5" xfId="601" xr:uid="{EFECF58A-65C3-4CAE-992F-7ECFA36A5132}"/>
    <cellStyle name="Note 5 2" xfId="963" xr:uid="{AEBC18EC-5F37-422B-87A7-49AD39698BCF}"/>
    <cellStyle name="Note 5 3" xfId="964" xr:uid="{106ED255-0807-4EFD-AFC9-6DC7CA896475}"/>
    <cellStyle name="Note 6" xfId="602" xr:uid="{56D9D655-8D2C-4884-BF38-1C130E13F302}"/>
    <cellStyle name="Note 6 2" xfId="965" xr:uid="{93871173-8F70-4C3E-B59E-98787DC0B395}"/>
    <cellStyle name="Note 6 3" xfId="966" xr:uid="{BB9F2E4D-DA39-48D7-9E7A-7E7191BA00CC}"/>
    <cellStyle name="Note 7" xfId="603" xr:uid="{AAA2A5A0-DF79-471F-92DF-F029035E1627}"/>
    <cellStyle name="Note 7 2" xfId="967" xr:uid="{4185A163-4D0B-4055-87E1-BB27FE7E50AB}"/>
    <cellStyle name="Note 7 3" xfId="968" xr:uid="{1A63D407-C696-4082-AAA7-DD05AE2D4C05}"/>
    <cellStyle name="Note 8" xfId="604" xr:uid="{09A59D6E-CDB8-4E37-AC15-B6BE7ED121DD}"/>
    <cellStyle name="Note 8 2" xfId="969" xr:uid="{C3AEDA0E-FD85-4B6E-B01D-C40D33DFF2C3}"/>
    <cellStyle name="Note 8 3" xfId="970" xr:uid="{973FF644-BE02-4AD5-9899-5D79E5EB0E6C}"/>
    <cellStyle name="Note 9" xfId="605" xr:uid="{9C49664B-064D-40A9-9A0E-7072417A9E45}"/>
    <cellStyle name="Note 9 2" xfId="971" xr:uid="{4CA6C578-4138-4869-B1FD-5A400D4B90F4}"/>
    <cellStyle name="NumberHideZero" xfId="606" xr:uid="{77C5285D-9E11-4786-A4FF-59DE6A64E157}"/>
    <cellStyle name="NumberHideZero 2" xfId="607" xr:uid="{5B9F2595-8C10-4844-A96B-3B0ADAD191AA}"/>
    <cellStyle name="NumberHideZero 2 2" xfId="972" xr:uid="{0319C437-942E-4A67-AC68-486127C8EF26}"/>
    <cellStyle name="NumberHideZero 2 3" xfId="973" xr:uid="{9C0815D5-0C46-40A3-B217-6552BB83EB79}"/>
    <cellStyle name="NumberHideZero 3" xfId="974" xr:uid="{DE9E574D-500B-411D-A658-A2FEA2CE2B4A}"/>
    <cellStyle name="NumberHideZero 4" xfId="975" xr:uid="{6A8FEE67-71EC-4B74-B69A-FC29CE35B93F}"/>
    <cellStyle name="Ordered" xfId="608" xr:uid="{021A7A2A-FAF2-4EC2-BC08-30DE22F442C5}"/>
    <cellStyle name="Output 10" xfId="610" xr:uid="{F1976CD8-315A-4056-B333-D74CCB03252C}"/>
    <cellStyle name="Output 11" xfId="611" xr:uid="{6C0D39B9-BD37-4960-BD7B-D1E92917C4B4}"/>
    <cellStyle name="Output 12" xfId="612" xr:uid="{C2D2F854-387D-4BB7-83D2-402B26BDA3D4}"/>
    <cellStyle name="Output 13" xfId="613" xr:uid="{27ADA394-1B24-4A0A-ABAD-162CACA615FD}"/>
    <cellStyle name="Output 14" xfId="976" xr:uid="{74CEFAD0-E0F9-4EEC-89A3-24C2214C0278}"/>
    <cellStyle name="Output 14 2" xfId="977" xr:uid="{6C19879A-B474-45E3-86EA-D5BA62C1C994}"/>
    <cellStyle name="Output 15" xfId="609" xr:uid="{437BE5DE-F833-4901-816E-AA59C0039EE2}"/>
    <cellStyle name="Output 2" xfId="614" xr:uid="{1698CE7E-640D-4737-A568-5ED065CB7867}"/>
    <cellStyle name="Output 2 2" xfId="978" xr:uid="{C5D6F972-2596-4306-90B9-BCEF3EE326FE}"/>
    <cellStyle name="Output 3" xfId="615" xr:uid="{462CF1A3-FF54-492E-868F-B609C0CD8DDC}"/>
    <cellStyle name="Output 4" xfId="616" xr:uid="{257CBBEA-85B2-4D52-8AC9-AF8901A7F27E}"/>
    <cellStyle name="Output 5" xfId="617" xr:uid="{88B913B5-ABBF-4731-BFD8-FDECC3110F28}"/>
    <cellStyle name="Output 6" xfId="618" xr:uid="{1C6F32EF-D673-4499-9C81-50999D71DD7A}"/>
    <cellStyle name="Output 7" xfId="619" xr:uid="{2D1D755B-2D6D-4645-9733-D36EBBF1561C}"/>
    <cellStyle name="Output 8" xfId="620" xr:uid="{60E4830A-D684-4209-9128-EED4C8568241}"/>
    <cellStyle name="Output 9" xfId="621" xr:uid="{924E34AD-0CEF-4786-8D1F-069C07DC0B91}"/>
    <cellStyle name="Percent 2" xfId="2" xr:uid="{00000000-0005-0000-0000-000006000000}"/>
    <cellStyle name="Percent 2 10" xfId="624" xr:uid="{00FD7F75-CF12-448D-B2B3-1C2A9173874C}"/>
    <cellStyle name="Percent 2 10 2" xfId="979" xr:uid="{9C5A262A-D457-4763-AC3B-F414F3D524DC}"/>
    <cellStyle name="Percent 2 11" xfId="625" xr:uid="{F5459933-E941-4AA4-8B7A-0C76AE5E967B}"/>
    <cellStyle name="Percent 2 11 2" xfId="980" xr:uid="{2E772F82-2706-4090-B91B-A69F990B5276}"/>
    <cellStyle name="Percent 2 12" xfId="626" xr:uid="{330E40EF-82C0-4B8F-9639-6933E8C112C5}"/>
    <cellStyle name="Percent 2 12 2" xfId="981" xr:uid="{6863654D-D7B6-43B7-9AEF-42D9EA427EC0}"/>
    <cellStyle name="Percent 2 13" xfId="627" xr:uid="{5B738EC2-5241-471F-B1F3-91A472A357DA}"/>
    <cellStyle name="Percent 2 13 2" xfId="982" xr:uid="{7D9C9404-7596-4B42-BEDD-B16F6FA79AFC}"/>
    <cellStyle name="Percent 2 14" xfId="628" xr:uid="{30C609B6-CBF9-445E-8B6B-B4E6A68F6397}"/>
    <cellStyle name="Percent 2 14 2" xfId="983" xr:uid="{7FABC47E-BAA3-4B7B-970A-17C8E942E2C5}"/>
    <cellStyle name="Percent 2 15" xfId="629" xr:uid="{6D4CF4F1-4E1B-4F71-989E-3189B6FF0386}"/>
    <cellStyle name="Percent 2 15 2" xfId="984" xr:uid="{C6F31648-8A0A-45AC-ABF5-769FC0EAB636}"/>
    <cellStyle name="Percent 2 16" xfId="630" xr:uid="{40F259FB-BDF5-4572-8687-B7DEBFFA16E3}"/>
    <cellStyle name="Percent 2 16 2" xfId="985" xr:uid="{520C5FA3-C2BE-4DD9-84AF-2BA034B3C7E2}"/>
    <cellStyle name="Percent 2 17" xfId="631" xr:uid="{0582B986-E85F-4158-B4DD-B362D48AB5E0}"/>
    <cellStyle name="Percent 2 17 2" xfId="986" xr:uid="{1264135B-775E-4419-8F29-BAA73BAD7832}"/>
    <cellStyle name="Percent 2 18" xfId="632" xr:uid="{46543195-64C3-4CD3-89BA-C776B6642845}"/>
    <cellStyle name="Percent 2 18 2" xfId="987" xr:uid="{B4BAE675-C66E-4491-8B87-3D9B6999E626}"/>
    <cellStyle name="Percent 2 19" xfId="633" xr:uid="{0095FBBE-6476-4602-B262-E1D714935D3E}"/>
    <cellStyle name="Percent 2 19 2" xfId="988" xr:uid="{58D87744-2AE6-4C54-9FEA-B85730A8B77F}"/>
    <cellStyle name="Percent 2 2" xfId="634" xr:uid="{EE14EA67-F50C-49AF-9349-C9931501EC2F}"/>
    <cellStyle name="Percent 2 2 2" xfId="989" xr:uid="{3C6A68FA-DF41-453B-9A85-D1766E24C6FE}"/>
    <cellStyle name="Percent 2 2 3" xfId="990" xr:uid="{273E1097-25A0-44A2-97B2-0F85B7C5EA58}"/>
    <cellStyle name="Percent 2 20" xfId="635" xr:uid="{B4682183-86CB-49BF-84F7-CE8A0EE5ECD7}"/>
    <cellStyle name="Percent 2 20 2" xfId="991" xr:uid="{E1373377-F2E7-4C45-ABB7-EA76A79DF1FB}"/>
    <cellStyle name="Percent 2 21" xfId="992" xr:uid="{C30F16EF-2F3C-49B8-93D4-E990968DDDBE}"/>
    <cellStyle name="Percent 2 22" xfId="993" xr:uid="{6503E3A8-A2C2-49CF-AAB9-C4FFA5EDF20B}"/>
    <cellStyle name="Percent 2 23" xfId="994" xr:uid="{C8D326A4-49C8-4C02-A094-CE6C25335995}"/>
    <cellStyle name="Percent 2 24" xfId="995" xr:uid="{6FA69023-DFAE-4F5F-84AD-0E5E50A22DE4}"/>
    <cellStyle name="Percent 2 25" xfId="996" xr:uid="{03F6DF73-6F26-46E0-A77D-91D7D4C617BD}"/>
    <cellStyle name="Percent 2 26" xfId="997" xr:uid="{D104A5A0-45A9-4FA9-BCEE-7BF430C1FEDD}"/>
    <cellStyle name="Percent 2 27" xfId="998" xr:uid="{14C22706-60EB-45C1-9AAE-5E9F8217C199}"/>
    <cellStyle name="Percent 2 28" xfId="999" xr:uid="{BFE6B79B-5F83-40FC-BF01-6F7CB8616689}"/>
    <cellStyle name="Percent 2 29" xfId="1000" xr:uid="{FB336690-2D53-4343-BE75-226A8853272E}"/>
    <cellStyle name="Percent 2 3" xfId="636" xr:uid="{81A541D7-D018-48C1-A091-04B78C540370}"/>
    <cellStyle name="Percent 2 3 2" xfId="1001" xr:uid="{4DCC9785-9978-4D7A-B755-E121D5F002E9}"/>
    <cellStyle name="Percent 2 3 3" xfId="1002" xr:uid="{C666FBCC-9EB1-44F2-8631-3EB846476585}"/>
    <cellStyle name="Percent 2 30" xfId="1003" xr:uid="{24913D0D-4C99-4657-A324-46A3738828CD}"/>
    <cellStyle name="Percent 2 31" xfId="1004" xr:uid="{B36068BB-6BCC-43C0-A30A-AE86E9A80F58}"/>
    <cellStyle name="Percent 2 32" xfId="1005" xr:uid="{0912891A-DCA6-4F27-BCBD-CF7CE032BC88}"/>
    <cellStyle name="Percent 2 33" xfId="623" xr:uid="{89055D62-4419-48FD-A363-FE00723FAD93}"/>
    <cellStyle name="Percent 2 4" xfId="637" xr:uid="{92CA400C-69A0-42FD-8402-F14378D7F0FC}"/>
    <cellStyle name="Percent 2 4 2" xfId="1006" xr:uid="{4C6E71DC-1440-4254-8E38-B3631656E5EE}"/>
    <cellStyle name="Percent 2 4 3" xfId="1007" xr:uid="{B6ECEC84-0E69-4C61-9096-853622C55D2F}"/>
    <cellStyle name="Percent 2 5" xfId="638" xr:uid="{AF7392F3-F586-4DCF-87CA-D775EF883D7E}"/>
    <cellStyle name="Percent 2 5 2" xfId="1008" xr:uid="{E53A6B73-9F5B-42E8-B9AD-F2A5BFD471FD}"/>
    <cellStyle name="Percent 2 5 3" xfId="1009" xr:uid="{B7B624BB-081E-4B7B-8A94-186F8323B9CC}"/>
    <cellStyle name="Percent 2 6" xfId="639" xr:uid="{CA4DBB80-35A0-46FF-AFDE-F89C7A27A3DE}"/>
    <cellStyle name="Percent 2 6 2" xfId="1010" xr:uid="{FBE2D83F-0E10-452B-B5D8-764C14E7A589}"/>
    <cellStyle name="Percent 2 6 3" xfId="1011" xr:uid="{3FDB7AE1-16AA-44A1-B312-E5CF4E030EBB}"/>
    <cellStyle name="Percent 2 7" xfId="640" xr:uid="{51AC1727-0EEC-4FF7-A989-819EAF4ABEEB}"/>
    <cellStyle name="Percent 2 7 2" xfId="1012" xr:uid="{846C3F9D-6378-4EA7-8C10-75CFFFD82B38}"/>
    <cellStyle name="Percent 2 7 3" xfId="1013" xr:uid="{589B8A6C-6317-4B89-A7F1-D3929B54C456}"/>
    <cellStyle name="Percent 2 8" xfId="641" xr:uid="{96A50D75-8B55-4E56-B85D-AE3F10FADC9F}"/>
    <cellStyle name="Percent 2 8 2" xfId="1014" xr:uid="{7329C317-D063-4E78-AD81-9FE0FE086646}"/>
    <cellStyle name="Percent 2 8 3" xfId="1015" xr:uid="{28F5B408-CBBE-45C0-B01B-B02D842D7FCE}"/>
    <cellStyle name="Percent 2 9" xfId="642" xr:uid="{E75D8504-8E2A-4FFF-A382-219FE260B3CF}"/>
    <cellStyle name="Percent 2 9 2" xfId="1016" xr:uid="{C9D3DCAD-4FF7-4033-BBCB-3F0ABBE1EAE4}"/>
    <cellStyle name="Percent 3" xfId="643" xr:uid="{A4900919-E25C-4541-AB9C-97EB0A09C905}"/>
    <cellStyle name="Percent 3 2" xfId="1017" xr:uid="{22391E43-B87B-4E1F-9356-D92067D42877}"/>
    <cellStyle name="Percent 3 3" xfId="1018" xr:uid="{5047A860-0E1B-4419-92F4-D97DE608A87E}"/>
    <cellStyle name="Percent 4" xfId="644" xr:uid="{6BD7F12F-808D-4964-B163-FF0E1BD7FCBD}"/>
    <cellStyle name="Percent 4 2" xfId="1019" xr:uid="{7ADE4CC2-A70D-4D68-A5AD-EF79F3850990}"/>
    <cellStyle name="Percent 4 3" xfId="1020" xr:uid="{6318E62D-F609-4338-9B35-1B130D5B3AD4}"/>
    <cellStyle name="Percent 5" xfId="645" xr:uid="{5D4CDE55-5983-4E4B-93DF-84827B1B565C}"/>
    <cellStyle name="Percent 6" xfId="1021" xr:uid="{E0466149-8501-49AB-84A0-7BAACE8CC410}"/>
    <cellStyle name="Percent 7" xfId="1022" xr:uid="{20A81025-3BCE-434A-B3DD-6267F22F777C}"/>
    <cellStyle name="Percent 8" xfId="622" xr:uid="{9DB55465-56A9-4A02-AF33-8049780E5F38}"/>
    <cellStyle name="Received" xfId="646" xr:uid="{921E6C54-AF23-425A-93F6-69F53FCA43FF}"/>
    <cellStyle name="Red Font" xfId="647" xr:uid="{5E0513BB-F40E-4000-85D6-F858BE46A20A}"/>
    <cellStyle name="Subtotal" xfId="648" xr:uid="{17BF5265-7E7E-4C29-A356-C1D666424DC2}"/>
    <cellStyle name="Title 10" xfId="650" xr:uid="{828F2027-3726-420A-AD87-8EB664EF9698}"/>
    <cellStyle name="Title 11" xfId="651" xr:uid="{00E37473-32E1-4229-B417-7B9ABCBE8E92}"/>
    <cellStyle name="Title 12" xfId="652" xr:uid="{9EE9DE4D-68FD-48C4-9C0B-C7C2CC3A2287}"/>
    <cellStyle name="Title 13" xfId="653" xr:uid="{4CB65DCA-C5FF-48D4-9007-6D9C1D2C3797}"/>
    <cellStyle name="Title 14" xfId="1023" xr:uid="{F59DCE43-65BE-495C-BCC8-687AC6756186}"/>
    <cellStyle name="Title 15" xfId="649" xr:uid="{1E4C2E57-9BE5-433C-8CB2-839E60CDB045}"/>
    <cellStyle name="Title 2" xfId="654" xr:uid="{BA82BF23-0FE2-4FB2-AAF2-74522E3C43E1}"/>
    <cellStyle name="Title 3" xfId="655" xr:uid="{66CEBAC1-9021-4FC7-8967-AC1908343F07}"/>
    <cellStyle name="Title 4" xfId="656" xr:uid="{39D9C82A-C7A9-4E29-9593-6BE2D76E5046}"/>
    <cellStyle name="Title 5" xfId="657" xr:uid="{946EA52E-1269-4EC2-AB72-E8249692672F}"/>
    <cellStyle name="Title 6" xfId="658" xr:uid="{EC8AB0B3-4525-4956-B26B-8EEE2964A370}"/>
    <cellStyle name="Title 7" xfId="659" xr:uid="{8E46384A-1BB6-4AAF-903F-1EC6601F8E8E}"/>
    <cellStyle name="Title 8" xfId="660" xr:uid="{E3A8F334-751A-45AD-BC80-E3481A86C654}"/>
    <cellStyle name="Title 9" xfId="661" xr:uid="{779FF2FA-BAFB-44C9-A245-22A04A5EA4DF}"/>
    <cellStyle name="Top Border. Aqua" xfId="662" xr:uid="{339D8D44-A4CA-4EBC-9698-1C6C0C9745AF}"/>
    <cellStyle name="Total 10" xfId="664" xr:uid="{B8121014-2E3B-4F5F-8B2A-10625BF9DE77}"/>
    <cellStyle name="Total 11" xfId="665" xr:uid="{F490282A-D790-4D5C-9572-5FE8A3FC6014}"/>
    <cellStyle name="Total 12" xfId="666" xr:uid="{70AF91C5-7625-430A-91AE-11267D174BCA}"/>
    <cellStyle name="Total 13" xfId="667" xr:uid="{A0409341-AD62-4B6A-BE62-9F56E52C9AB3}"/>
    <cellStyle name="Total 14" xfId="1024" xr:uid="{91527ABD-C5B2-4C0C-A89E-B61F4E99BC65}"/>
    <cellStyle name="Total 14 2" xfId="1025" xr:uid="{4B4C4434-1238-480A-B85A-76CA073878DB}"/>
    <cellStyle name="Total 15" xfId="663" xr:uid="{D1C6FF56-B2DB-4037-89BF-0FA69B50E4B8}"/>
    <cellStyle name="Total 2" xfId="668" xr:uid="{71168193-6E6A-465D-9531-966A81B9E7B6}"/>
    <cellStyle name="Total 2 2" xfId="1026" xr:uid="{A95FA50C-C340-4DE1-8758-E3A93FD6354D}"/>
    <cellStyle name="Total 3" xfId="669" xr:uid="{79C36663-0ED0-479E-8F69-E2CC08CF6A6C}"/>
    <cellStyle name="Total 4" xfId="670" xr:uid="{EC142230-5683-4DA0-BA33-D2E8F89EB8DC}"/>
    <cellStyle name="Total 5" xfId="671" xr:uid="{35A68DA4-C755-4A60-A48E-7ED6F116038A}"/>
    <cellStyle name="Total 6" xfId="672" xr:uid="{D643A0EE-EBB1-48AE-97E3-2A1E2D42F213}"/>
    <cellStyle name="Total 7" xfId="673" xr:uid="{83880703-86D7-4685-B0F8-E0CE04D1B023}"/>
    <cellStyle name="Total 8" xfId="674" xr:uid="{07ECD910-05F5-4A02-AF71-7C8FCDF5B52F}"/>
    <cellStyle name="Total 9" xfId="675" xr:uid="{5B044E44-EAA2-47BD-AC0D-A4D29A17B3F5}"/>
    <cellStyle name="Unlocked" xfId="676" xr:uid="{B37369E8-BC53-48C1-8D06-F2D6E44B2A45}"/>
    <cellStyle name="Warning Text 10" xfId="678" xr:uid="{9199CF48-D589-4FEC-8ADF-8BEDF5DD2C95}"/>
    <cellStyle name="Warning Text 11" xfId="679" xr:uid="{37028C31-48A1-4EA4-B716-DC0F7D0E0734}"/>
    <cellStyle name="Warning Text 12" xfId="680" xr:uid="{A9884E84-8C4D-48D3-A42E-25F71893BC82}"/>
    <cellStyle name="Warning Text 13" xfId="681" xr:uid="{A938F572-3751-4BFE-AEE0-773CF81072CC}"/>
    <cellStyle name="Warning Text 14" xfId="1027" xr:uid="{A15FA3B3-716E-46E9-B84C-CBF5B7C22C81}"/>
    <cellStyle name="Warning Text 14 2" xfId="1028" xr:uid="{4B72B77B-AD0D-434A-B043-50C9558D5446}"/>
    <cellStyle name="Warning Text 15" xfId="677" xr:uid="{8C1B3E04-640E-4764-A299-C5BF7659C61A}"/>
    <cellStyle name="Warning Text 2" xfId="682" xr:uid="{F6908A77-84D6-4BCD-B0A3-D12EFF5F4E39}"/>
    <cellStyle name="Warning Text 2 2" xfId="1029" xr:uid="{6D35439B-7A1A-464A-9C23-3377CF0B7104}"/>
    <cellStyle name="Warning Text 3" xfId="683" xr:uid="{D4BB7EC9-C56B-4DB7-9EF6-6521ACEDA2EB}"/>
    <cellStyle name="Warning Text 4" xfId="684" xr:uid="{66E710DD-D948-48F3-97D9-AF9D6A2D931B}"/>
    <cellStyle name="Warning Text 5" xfId="685" xr:uid="{BBCDD8BA-D7B3-40DB-931E-7AC441487E66}"/>
    <cellStyle name="Warning Text 6" xfId="686" xr:uid="{117E0F3C-F0FC-495E-9311-A174A15B829D}"/>
    <cellStyle name="Warning Text 7" xfId="687" xr:uid="{2F839D2C-E92A-46FC-AB0E-C8BE60B302CB}"/>
    <cellStyle name="Warning Text 8" xfId="688" xr:uid="{909380DE-0047-4E98-9E5C-7FB535DF5AC9}"/>
    <cellStyle name="Warning Text 9" xfId="689" xr:uid="{1CE5EA4D-CA21-460F-8AAC-606B210113AA}"/>
  </cellStyles>
  <dxfs count="2">
    <dxf>
      <numFmt numFmtId="164" formatCode="&quot;$&quot;#,##0"/>
    </dxf>
    <dxf>
      <numFmt numFmtId="164" formatCode="&quot;$&quot;#,##0"/>
    </dxf>
  </dxfs>
  <tableStyles count="0" defaultTableStyle="TableStyleMedium2" defaultPivotStyle="PivotStyleLight16"/>
  <colors>
    <mruColors>
      <color rgb="FFE1A297"/>
      <color rgb="FFBFDBAD"/>
      <color rgb="FFBEE395"/>
      <color rgb="FF905EC2"/>
      <color rgb="FFA9ACDF"/>
      <color rgb="FFDBCEEA"/>
      <color rgb="FFB695D7"/>
      <color rgb="FFDEE9EC"/>
      <color rgb="FFD9DAF1"/>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customXml" Target="../customXml/item1.xml"/><Relationship Id="rId5" Type="http://schemas.openxmlformats.org/officeDocument/2006/relationships/pivotCacheDefinition" Target="pivotCache/pivotCacheDefinition1.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[BOE Cost Data 2.6- BOE Round 1, 2, and 3.xlsx]Project Cost Chart!PivotTable1</c:name>
    <c:fmtId val="0"/>
  </c:pivotSource>
  <c:chart>
    <c:autoTitleDeleted val="0"/>
    <c:pivotFmts>
      <c:pivotFmt>
        <c:idx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'Project Cost Chart'!$B$1</c:f>
              <c:strCache>
                <c:ptCount val="1"/>
                <c:pt idx="0">
                  <c:v> Envelope Cost</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cat>
            <c:strRef>
              <c:f>'Project Cost Chart'!$A$2:$A$30</c:f>
              <c:strCache>
                <c:ptCount val="28"/>
                <c:pt idx="0">
                  <c:v>1182 Woodycrest Development</c:v>
                </c:pt>
                <c:pt idx="1">
                  <c:v>2050 Grand Concourse </c:v>
                </c:pt>
                <c:pt idx="2">
                  <c:v>425 Grand Concourse</c:v>
                </c:pt>
                <c:pt idx="3">
                  <c:v>515 East 86th Street </c:v>
                </c:pt>
                <c:pt idx="4">
                  <c:v>Baird Road Apartments R2</c:v>
                </c:pt>
                <c:pt idx="5">
                  <c:v>Bethany Terraces Senior Houses</c:v>
                </c:pt>
                <c:pt idx="6">
                  <c:v>Bushwick Alliance</c:v>
                </c:pt>
                <c:pt idx="7">
                  <c:v>Colonial II Apartments Revitalization</c:v>
                </c:pt>
                <c:pt idx="8">
                  <c:v>Dekalb Commons</c:v>
                </c:pt>
                <c:pt idx="9">
                  <c:v>Engine 16</c:v>
                </c:pt>
                <c:pt idx="10">
                  <c:v>Flow Chelsea 211 West 29th Street</c:v>
                </c:pt>
                <c:pt idx="11">
                  <c:v>Geneva Solar Village</c:v>
                </c:pt>
                <c:pt idx="12">
                  <c:v>HELP ONE</c:v>
                </c:pt>
                <c:pt idx="13">
                  <c:v>Hudson Green</c:v>
                </c:pt>
                <c:pt idx="14">
                  <c:v>Linden Grove</c:v>
                </c:pt>
                <c:pt idx="15">
                  <c:v>North Miller Passive Multifamily</c:v>
                </c:pt>
                <c:pt idx="16">
                  <c:v>Park Avenue Green </c:v>
                </c:pt>
                <c:pt idx="17">
                  <c:v>Park Haven</c:v>
                </c:pt>
                <c:pt idx="18">
                  <c:v>Perdita Flats </c:v>
                </c:pt>
                <c:pt idx="19">
                  <c:v>Rheingold Senior Housing</c:v>
                </c:pt>
                <c:pt idx="20">
                  <c:v>Solara Apartments Phase III</c:v>
                </c:pt>
                <c:pt idx="21">
                  <c:v>Solara Phase 2</c:v>
                </c:pt>
                <c:pt idx="22">
                  <c:v>St. Marks Passive House</c:v>
                </c:pt>
                <c:pt idx="23">
                  <c:v>The Rise</c:v>
                </c:pt>
                <c:pt idx="24">
                  <c:v>Tree of Life</c:v>
                </c:pt>
                <c:pt idx="25">
                  <c:v>Village Grove</c:v>
                </c:pt>
                <c:pt idx="26">
                  <c:v>West Side Homes</c:v>
                </c:pt>
                <c:pt idx="27">
                  <c:v>Zero Place</c:v>
                </c:pt>
              </c:strCache>
            </c:strRef>
          </c:cat>
          <c:val>
            <c:numRef>
              <c:f>'Project Cost Chart'!$B$2:$B$30</c:f>
              <c:numCache>
                <c:formatCode>"$"#,##0</c:formatCode>
                <c:ptCount val="28"/>
                <c:pt idx="0">
                  <c:v>1130801.5899999999</c:v>
                </c:pt>
                <c:pt idx="1">
                  <c:v>4967658.2130019991</c:v>
                </c:pt>
                <c:pt idx="2">
                  <c:v>22898351.84</c:v>
                </c:pt>
                <c:pt idx="3">
                  <c:v>16052777</c:v>
                </c:pt>
                <c:pt idx="4">
                  <c:v>2359448</c:v>
                </c:pt>
                <c:pt idx="5">
                  <c:v>3168985</c:v>
                </c:pt>
                <c:pt idx="6">
                  <c:v>1357000</c:v>
                </c:pt>
                <c:pt idx="7">
                  <c:v>1096000</c:v>
                </c:pt>
                <c:pt idx="8">
                  <c:v>7230000</c:v>
                </c:pt>
                <c:pt idx="9">
                  <c:v>2859020.71</c:v>
                </c:pt>
                <c:pt idx="10">
                  <c:v>5414207.7699999996</c:v>
                </c:pt>
                <c:pt idx="11">
                  <c:v>823994</c:v>
                </c:pt>
                <c:pt idx="12">
                  <c:v>13820490</c:v>
                </c:pt>
                <c:pt idx="13">
                  <c:v>2407694.9310000003</c:v>
                </c:pt>
                <c:pt idx="14">
                  <c:v>6779865.4409556938</c:v>
                </c:pt>
                <c:pt idx="15">
                  <c:v>96977.91</c:v>
                </c:pt>
                <c:pt idx="16">
                  <c:v>4079691.16</c:v>
                </c:pt>
                <c:pt idx="17">
                  <c:v>8918168</c:v>
                </c:pt>
                <c:pt idx="18">
                  <c:v>64925.8</c:v>
                </c:pt>
                <c:pt idx="19">
                  <c:v>5651719.0199999996</c:v>
                </c:pt>
                <c:pt idx="20">
                  <c:v>1158315</c:v>
                </c:pt>
                <c:pt idx="21">
                  <c:v>884237</c:v>
                </c:pt>
                <c:pt idx="22">
                  <c:v>1286500</c:v>
                </c:pt>
                <c:pt idx="23">
                  <c:v>2579052</c:v>
                </c:pt>
                <c:pt idx="24">
                  <c:v>8908493.25</c:v>
                </c:pt>
                <c:pt idx="25">
                  <c:v>2770500</c:v>
                </c:pt>
                <c:pt idx="26">
                  <c:v>4104825.5599999996</c:v>
                </c:pt>
                <c:pt idx="27">
                  <c:v>1101500</c:v>
                </c:pt>
              </c:numCache>
            </c:numRef>
          </c:val>
          <c:extLst>
            <c:ext xmlns:c16="http://schemas.microsoft.com/office/drawing/2014/chart" uri="{C3380CC4-5D6E-409C-BE32-E72D297353CC}">
              <c16:uniqueId val="{00000000-1A8D-40D6-9FED-354C90FF8D29}"/>
            </c:ext>
          </c:extLst>
        </c:ser>
        <c:ser>
          <c:idx val="1"/>
          <c:order val="1"/>
          <c:tx>
            <c:strRef>
              <c:f>'Project Cost Chart'!$C$1</c:f>
              <c:strCache>
                <c:ptCount val="1"/>
                <c:pt idx="0">
                  <c:v> HVAC Cost</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cat>
            <c:strRef>
              <c:f>'Project Cost Chart'!$A$2:$A$30</c:f>
              <c:strCache>
                <c:ptCount val="28"/>
                <c:pt idx="0">
                  <c:v>1182 Woodycrest Development</c:v>
                </c:pt>
                <c:pt idx="1">
                  <c:v>2050 Grand Concourse </c:v>
                </c:pt>
                <c:pt idx="2">
                  <c:v>425 Grand Concourse</c:v>
                </c:pt>
                <c:pt idx="3">
                  <c:v>515 East 86th Street </c:v>
                </c:pt>
                <c:pt idx="4">
                  <c:v>Baird Road Apartments R2</c:v>
                </c:pt>
                <c:pt idx="5">
                  <c:v>Bethany Terraces Senior Houses</c:v>
                </c:pt>
                <c:pt idx="6">
                  <c:v>Bushwick Alliance</c:v>
                </c:pt>
                <c:pt idx="7">
                  <c:v>Colonial II Apartments Revitalization</c:v>
                </c:pt>
                <c:pt idx="8">
                  <c:v>Dekalb Commons</c:v>
                </c:pt>
                <c:pt idx="9">
                  <c:v>Engine 16</c:v>
                </c:pt>
                <c:pt idx="10">
                  <c:v>Flow Chelsea 211 West 29th Street</c:v>
                </c:pt>
                <c:pt idx="11">
                  <c:v>Geneva Solar Village</c:v>
                </c:pt>
                <c:pt idx="12">
                  <c:v>HELP ONE</c:v>
                </c:pt>
                <c:pt idx="13">
                  <c:v>Hudson Green</c:v>
                </c:pt>
                <c:pt idx="14">
                  <c:v>Linden Grove</c:v>
                </c:pt>
                <c:pt idx="15">
                  <c:v>North Miller Passive Multifamily</c:v>
                </c:pt>
                <c:pt idx="16">
                  <c:v>Park Avenue Green </c:v>
                </c:pt>
                <c:pt idx="17">
                  <c:v>Park Haven</c:v>
                </c:pt>
                <c:pt idx="18">
                  <c:v>Perdita Flats </c:v>
                </c:pt>
                <c:pt idx="19">
                  <c:v>Rheingold Senior Housing</c:v>
                </c:pt>
                <c:pt idx="20">
                  <c:v>Solara Apartments Phase III</c:v>
                </c:pt>
                <c:pt idx="21">
                  <c:v>Solara Phase 2</c:v>
                </c:pt>
                <c:pt idx="22">
                  <c:v>St. Marks Passive House</c:v>
                </c:pt>
                <c:pt idx="23">
                  <c:v>The Rise</c:v>
                </c:pt>
                <c:pt idx="24">
                  <c:v>Tree of Life</c:v>
                </c:pt>
                <c:pt idx="25">
                  <c:v>Village Grove</c:v>
                </c:pt>
                <c:pt idx="26">
                  <c:v>West Side Homes</c:v>
                </c:pt>
                <c:pt idx="27">
                  <c:v>Zero Place</c:v>
                </c:pt>
              </c:strCache>
            </c:strRef>
          </c:cat>
          <c:val>
            <c:numRef>
              <c:f>'Project Cost Chart'!$C$2:$C$30</c:f>
              <c:numCache>
                <c:formatCode>"$"#,##0</c:formatCode>
                <c:ptCount val="28"/>
                <c:pt idx="0">
                  <c:v>879051</c:v>
                </c:pt>
                <c:pt idx="1">
                  <c:v>1592848.1643980001</c:v>
                </c:pt>
                <c:pt idx="2">
                  <c:v>6998906</c:v>
                </c:pt>
                <c:pt idx="3">
                  <c:v>3168000</c:v>
                </c:pt>
                <c:pt idx="4">
                  <c:v>1068480</c:v>
                </c:pt>
                <c:pt idx="5">
                  <c:v>3176351</c:v>
                </c:pt>
                <c:pt idx="6">
                  <c:v>1360000</c:v>
                </c:pt>
                <c:pt idx="7">
                  <c:v>3357410</c:v>
                </c:pt>
                <c:pt idx="8">
                  <c:v>2925000</c:v>
                </c:pt>
                <c:pt idx="9">
                  <c:v>245125</c:v>
                </c:pt>
                <c:pt idx="10">
                  <c:v>1755748.5</c:v>
                </c:pt>
                <c:pt idx="11">
                  <c:v>520783</c:v>
                </c:pt>
                <c:pt idx="12">
                  <c:v>3860000</c:v>
                </c:pt>
                <c:pt idx="13">
                  <c:v>2900092.81</c:v>
                </c:pt>
                <c:pt idx="14">
                  <c:v>5074592.0401127683</c:v>
                </c:pt>
                <c:pt idx="15">
                  <c:v>8539.65</c:v>
                </c:pt>
                <c:pt idx="16">
                  <c:v>3770484.94</c:v>
                </c:pt>
                <c:pt idx="17">
                  <c:v>2028100</c:v>
                </c:pt>
                <c:pt idx="18">
                  <c:v>30000</c:v>
                </c:pt>
                <c:pt idx="19">
                  <c:v>1965400</c:v>
                </c:pt>
                <c:pt idx="20">
                  <c:v>575523</c:v>
                </c:pt>
                <c:pt idx="21">
                  <c:v>575523</c:v>
                </c:pt>
                <c:pt idx="22">
                  <c:v>275000</c:v>
                </c:pt>
                <c:pt idx="23">
                  <c:v>2922400</c:v>
                </c:pt>
                <c:pt idx="24">
                  <c:v>366127.82999999996</c:v>
                </c:pt>
                <c:pt idx="25">
                  <c:v>1174200</c:v>
                </c:pt>
                <c:pt idx="26">
                  <c:v>695077</c:v>
                </c:pt>
                <c:pt idx="27">
                  <c:v>1100000</c:v>
                </c:pt>
              </c:numCache>
            </c:numRef>
          </c:val>
          <c:extLst>
            <c:ext xmlns:c16="http://schemas.microsoft.com/office/drawing/2014/chart" uri="{C3380CC4-5D6E-409C-BE32-E72D297353CC}">
              <c16:uniqueId val="{00000001-1A8D-40D6-9FED-354C90FF8D29}"/>
            </c:ext>
          </c:extLst>
        </c:ser>
        <c:ser>
          <c:idx val="2"/>
          <c:order val="2"/>
          <c:tx>
            <c:strRef>
              <c:f>'Project Cost Chart'!$D$1</c:f>
              <c:strCache>
                <c:ptCount val="1"/>
                <c:pt idx="0">
                  <c:v> DHW Cost</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invertIfNegative val="0"/>
          <c:cat>
            <c:strRef>
              <c:f>'Project Cost Chart'!$A$2:$A$30</c:f>
              <c:strCache>
                <c:ptCount val="28"/>
                <c:pt idx="0">
                  <c:v>1182 Woodycrest Development</c:v>
                </c:pt>
                <c:pt idx="1">
                  <c:v>2050 Grand Concourse </c:v>
                </c:pt>
                <c:pt idx="2">
                  <c:v>425 Grand Concourse</c:v>
                </c:pt>
                <c:pt idx="3">
                  <c:v>515 East 86th Street </c:v>
                </c:pt>
                <c:pt idx="4">
                  <c:v>Baird Road Apartments R2</c:v>
                </c:pt>
                <c:pt idx="5">
                  <c:v>Bethany Terraces Senior Houses</c:v>
                </c:pt>
                <c:pt idx="6">
                  <c:v>Bushwick Alliance</c:v>
                </c:pt>
                <c:pt idx="7">
                  <c:v>Colonial II Apartments Revitalization</c:v>
                </c:pt>
                <c:pt idx="8">
                  <c:v>Dekalb Commons</c:v>
                </c:pt>
                <c:pt idx="9">
                  <c:v>Engine 16</c:v>
                </c:pt>
                <c:pt idx="10">
                  <c:v>Flow Chelsea 211 West 29th Street</c:v>
                </c:pt>
                <c:pt idx="11">
                  <c:v>Geneva Solar Village</c:v>
                </c:pt>
                <c:pt idx="12">
                  <c:v>HELP ONE</c:v>
                </c:pt>
                <c:pt idx="13">
                  <c:v>Hudson Green</c:v>
                </c:pt>
                <c:pt idx="14">
                  <c:v>Linden Grove</c:v>
                </c:pt>
                <c:pt idx="15">
                  <c:v>North Miller Passive Multifamily</c:v>
                </c:pt>
                <c:pt idx="16">
                  <c:v>Park Avenue Green </c:v>
                </c:pt>
                <c:pt idx="17">
                  <c:v>Park Haven</c:v>
                </c:pt>
                <c:pt idx="18">
                  <c:v>Perdita Flats </c:v>
                </c:pt>
                <c:pt idx="19">
                  <c:v>Rheingold Senior Housing</c:v>
                </c:pt>
                <c:pt idx="20">
                  <c:v>Solara Apartments Phase III</c:v>
                </c:pt>
                <c:pt idx="21">
                  <c:v>Solara Phase 2</c:v>
                </c:pt>
                <c:pt idx="22">
                  <c:v>St. Marks Passive House</c:v>
                </c:pt>
                <c:pt idx="23">
                  <c:v>The Rise</c:v>
                </c:pt>
                <c:pt idx="24">
                  <c:v>Tree of Life</c:v>
                </c:pt>
                <c:pt idx="25">
                  <c:v>Village Grove</c:v>
                </c:pt>
                <c:pt idx="26">
                  <c:v>West Side Homes</c:v>
                </c:pt>
                <c:pt idx="27">
                  <c:v>Zero Place</c:v>
                </c:pt>
              </c:strCache>
            </c:strRef>
          </c:cat>
          <c:val>
            <c:numRef>
              <c:f>'Project Cost Chart'!$D$2:$D$30</c:f>
              <c:numCache>
                <c:formatCode>"$"#,##0</c:formatCode>
                <c:ptCount val="28"/>
                <c:pt idx="0">
                  <c:v>240000</c:v>
                </c:pt>
                <c:pt idx="1">
                  <c:v>1059435.67</c:v>
                </c:pt>
                <c:pt idx="2">
                  <c:v>6106206</c:v>
                </c:pt>
                <c:pt idx="3">
                  <c:v>307000</c:v>
                </c:pt>
                <c:pt idx="4">
                  <c:v>740740</c:v>
                </c:pt>
                <c:pt idx="5">
                  <c:v>1039500</c:v>
                </c:pt>
                <c:pt idx="6">
                  <c:v>53000</c:v>
                </c:pt>
                <c:pt idx="7">
                  <c:v>1467133</c:v>
                </c:pt>
                <c:pt idx="8">
                  <c:v>1050000</c:v>
                </c:pt>
                <c:pt idx="9">
                  <c:v>153472</c:v>
                </c:pt>
                <c:pt idx="10">
                  <c:v>356582</c:v>
                </c:pt>
                <c:pt idx="11">
                  <c:v>73950</c:v>
                </c:pt>
                <c:pt idx="12">
                  <c:v>1521600</c:v>
                </c:pt>
                <c:pt idx="13">
                  <c:v>1545000</c:v>
                </c:pt>
                <c:pt idx="14">
                  <c:v>3559889.2908018893</c:v>
                </c:pt>
                <c:pt idx="15">
                  <c:v>5400</c:v>
                </c:pt>
                <c:pt idx="16">
                  <c:v>3048214.42</c:v>
                </c:pt>
                <c:pt idx="17">
                  <c:v>91500</c:v>
                </c:pt>
                <c:pt idx="18">
                  <c:v>12400</c:v>
                </c:pt>
                <c:pt idx="19">
                  <c:v>1791250</c:v>
                </c:pt>
                <c:pt idx="20">
                  <c:v>60000</c:v>
                </c:pt>
                <c:pt idx="21">
                  <c:v>60000</c:v>
                </c:pt>
                <c:pt idx="22">
                  <c:v>105000</c:v>
                </c:pt>
                <c:pt idx="23">
                  <c:v>300000</c:v>
                </c:pt>
                <c:pt idx="24">
                  <c:v>575000</c:v>
                </c:pt>
                <c:pt idx="25">
                  <c:v>320280</c:v>
                </c:pt>
                <c:pt idx="26">
                  <c:v>1134500</c:v>
                </c:pt>
                <c:pt idx="27">
                  <c:v>50000</c:v>
                </c:pt>
              </c:numCache>
            </c:numRef>
          </c:val>
          <c:extLst>
            <c:ext xmlns:c16="http://schemas.microsoft.com/office/drawing/2014/chart" uri="{C3380CC4-5D6E-409C-BE32-E72D297353CC}">
              <c16:uniqueId val="{00000002-1A8D-40D6-9FED-354C90FF8D29}"/>
            </c:ext>
          </c:extLst>
        </c:ser>
        <c:ser>
          <c:idx val="3"/>
          <c:order val="3"/>
          <c:tx>
            <c:strRef>
              <c:f>'Project Cost Chart'!$E$1</c:f>
              <c:strCache>
                <c:ptCount val="1"/>
                <c:pt idx="0">
                  <c:v> Appliance Cost</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invertIfNegative val="0"/>
          <c:cat>
            <c:strRef>
              <c:f>'Project Cost Chart'!$A$2:$A$30</c:f>
              <c:strCache>
                <c:ptCount val="28"/>
                <c:pt idx="0">
                  <c:v>1182 Woodycrest Development</c:v>
                </c:pt>
                <c:pt idx="1">
                  <c:v>2050 Grand Concourse </c:v>
                </c:pt>
                <c:pt idx="2">
                  <c:v>425 Grand Concourse</c:v>
                </c:pt>
                <c:pt idx="3">
                  <c:v>515 East 86th Street </c:v>
                </c:pt>
                <c:pt idx="4">
                  <c:v>Baird Road Apartments R2</c:v>
                </c:pt>
                <c:pt idx="5">
                  <c:v>Bethany Terraces Senior Houses</c:v>
                </c:pt>
                <c:pt idx="6">
                  <c:v>Bushwick Alliance</c:v>
                </c:pt>
                <c:pt idx="7">
                  <c:v>Colonial II Apartments Revitalization</c:v>
                </c:pt>
                <c:pt idx="8">
                  <c:v>Dekalb Commons</c:v>
                </c:pt>
                <c:pt idx="9">
                  <c:v>Engine 16</c:v>
                </c:pt>
                <c:pt idx="10">
                  <c:v>Flow Chelsea 211 West 29th Street</c:v>
                </c:pt>
                <c:pt idx="11">
                  <c:v>Geneva Solar Village</c:v>
                </c:pt>
                <c:pt idx="12">
                  <c:v>HELP ONE</c:v>
                </c:pt>
                <c:pt idx="13">
                  <c:v>Hudson Green</c:v>
                </c:pt>
                <c:pt idx="14">
                  <c:v>Linden Grove</c:v>
                </c:pt>
                <c:pt idx="15">
                  <c:v>North Miller Passive Multifamily</c:v>
                </c:pt>
                <c:pt idx="16">
                  <c:v>Park Avenue Green </c:v>
                </c:pt>
                <c:pt idx="17">
                  <c:v>Park Haven</c:v>
                </c:pt>
                <c:pt idx="18">
                  <c:v>Perdita Flats </c:v>
                </c:pt>
                <c:pt idx="19">
                  <c:v>Rheingold Senior Housing</c:v>
                </c:pt>
                <c:pt idx="20">
                  <c:v>Solara Apartments Phase III</c:v>
                </c:pt>
                <c:pt idx="21">
                  <c:v>Solara Phase 2</c:v>
                </c:pt>
                <c:pt idx="22">
                  <c:v>St. Marks Passive House</c:v>
                </c:pt>
                <c:pt idx="23">
                  <c:v>The Rise</c:v>
                </c:pt>
                <c:pt idx="24">
                  <c:v>Tree of Life</c:v>
                </c:pt>
                <c:pt idx="25">
                  <c:v>Village Grove</c:v>
                </c:pt>
                <c:pt idx="26">
                  <c:v>West Side Homes</c:v>
                </c:pt>
                <c:pt idx="27">
                  <c:v>Zero Place</c:v>
                </c:pt>
              </c:strCache>
            </c:strRef>
          </c:cat>
          <c:val>
            <c:numRef>
              <c:f>'Project Cost Chart'!$E$2:$E$30</c:f>
              <c:numCache>
                <c:formatCode>"$"#,##0</c:formatCode>
                <c:ptCount val="28"/>
                <c:pt idx="0">
                  <c:v>140736</c:v>
                </c:pt>
                <c:pt idx="1">
                  <c:v>183414</c:v>
                </c:pt>
                <c:pt idx="2">
                  <c:v>434701</c:v>
                </c:pt>
                <c:pt idx="3">
                  <c:v>788116</c:v>
                </c:pt>
                <c:pt idx="4">
                  <c:v>357200</c:v>
                </c:pt>
                <c:pt idx="5">
                  <c:v>128262</c:v>
                </c:pt>
                <c:pt idx="6">
                  <c:v>80000</c:v>
                </c:pt>
                <c:pt idx="7">
                  <c:v>169375</c:v>
                </c:pt>
                <c:pt idx="8">
                  <c:v>151700</c:v>
                </c:pt>
                <c:pt idx="9">
                  <c:v>69500</c:v>
                </c:pt>
                <c:pt idx="10">
                  <c:v>462963.94</c:v>
                </c:pt>
                <c:pt idx="11">
                  <c:v>410325</c:v>
                </c:pt>
                <c:pt idx="12">
                  <c:v>291269</c:v>
                </c:pt>
                <c:pt idx="13">
                  <c:v>374147</c:v>
                </c:pt>
                <c:pt idx="14">
                  <c:v>572717.54664717428</c:v>
                </c:pt>
                <c:pt idx="15">
                  <c:v>7000</c:v>
                </c:pt>
                <c:pt idx="16">
                  <c:v>63526</c:v>
                </c:pt>
                <c:pt idx="17">
                  <c:v>404336</c:v>
                </c:pt>
                <c:pt idx="18">
                  <c:v>21000</c:v>
                </c:pt>
                <c:pt idx="19">
                  <c:v>239216.96</c:v>
                </c:pt>
                <c:pt idx="20">
                  <c:v>293556</c:v>
                </c:pt>
                <c:pt idx="21">
                  <c:v>299400</c:v>
                </c:pt>
                <c:pt idx="22">
                  <c:v>120000</c:v>
                </c:pt>
                <c:pt idx="23">
                  <c:v>212800</c:v>
                </c:pt>
                <c:pt idx="24">
                  <c:v>625000</c:v>
                </c:pt>
                <c:pt idx="25">
                  <c:v>30642.95</c:v>
                </c:pt>
                <c:pt idx="26">
                  <c:v>99865</c:v>
                </c:pt>
                <c:pt idx="27">
                  <c:v>110630</c:v>
                </c:pt>
              </c:numCache>
            </c:numRef>
          </c:val>
          <c:extLst>
            <c:ext xmlns:c16="http://schemas.microsoft.com/office/drawing/2014/chart" uri="{C3380CC4-5D6E-409C-BE32-E72D297353CC}">
              <c16:uniqueId val="{00000003-1A8D-40D6-9FED-354C90FF8D29}"/>
            </c:ext>
          </c:extLst>
        </c:ser>
        <c:ser>
          <c:idx val="4"/>
          <c:order val="4"/>
          <c:tx>
            <c:strRef>
              <c:f>'Project Cost Chart'!$F$1</c:f>
              <c:strCache>
                <c:ptCount val="1"/>
                <c:pt idx="0">
                  <c:v> Generation Cost</c:v>
                </c:pt>
              </c:strCache>
            </c:strRef>
          </c:tx>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invertIfNegative val="0"/>
          <c:cat>
            <c:strRef>
              <c:f>'Project Cost Chart'!$A$2:$A$30</c:f>
              <c:strCache>
                <c:ptCount val="28"/>
                <c:pt idx="0">
                  <c:v>1182 Woodycrest Development</c:v>
                </c:pt>
                <c:pt idx="1">
                  <c:v>2050 Grand Concourse </c:v>
                </c:pt>
                <c:pt idx="2">
                  <c:v>425 Grand Concourse</c:v>
                </c:pt>
                <c:pt idx="3">
                  <c:v>515 East 86th Street </c:v>
                </c:pt>
                <c:pt idx="4">
                  <c:v>Baird Road Apartments R2</c:v>
                </c:pt>
                <c:pt idx="5">
                  <c:v>Bethany Terraces Senior Houses</c:v>
                </c:pt>
                <c:pt idx="6">
                  <c:v>Bushwick Alliance</c:v>
                </c:pt>
                <c:pt idx="7">
                  <c:v>Colonial II Apartments Revitalization</c:v>
                </c:pt>
                <c:pt idx="8">
                  <c:v>Dekalb Commons</c:v>
                </c:pt>
                <c:pt idx="9">
                  <c:v>Engine 16</c:v>
                </c:pt>
                <c:pt idx="10">
                  <c:v>Flow Chelsea 211 West 29th Street</c:v>
                </c:pt>
                <c:pt idx="11">
                  <c:v>Geneva Solar Village</c:v>
                </c:pt>
                <c:pt idx="12">
                  <c:v>HELP ONE</c:v>
                </c:pt>
                <c:pt idx="13">
                  <c:v>Hudson Green</c:v>
                </c:pt>
                <c:pt idx="14">
                  <c:v>Linden Grove</c:v>
                </c:pt>
                <c:pt idx="15">
                  <c:v>North Miller Passive Multifamily</c:v>
                </c:pt>
                <c:pt idx="16">
                  <c:v>Park Avenue Green </c:v>
                </c:pt>
                <c:pt idx="17">
                  <c:v>Park Haven</c:v>
                </c:pt>
                <c:pt idx="18">
                  <c:v>Perdita Flats </c:v>
                </c:pt>
                <c:pt idx="19">
                  <c:v>Rheingold Senior Housing</c:v>
                </c:pt>
                <c:pt idx="20">
                  <c:v>Solara Apartments Phase III</c:v>
                </c:pt>
                <c:pt idx="21">
                  <c:v>Solara Phase 2</c:v>
                </c:pt>
                <c:pt idx="22">
                  <c:v>St. Marks Passive House</c:v>
                </c:pt>
                <c:pt idx="23">
                  <c:v>The Rise</c:v>
                </c:pt>
                <c:pt idx="24">
                  <c:v>Tree of Life</c:v>
                </c:pt>
                <c:pt idx="25">
                  <c:v>Village Grove</c:v>
                </c:pt>
                <c:pt idx="26">
                  <c:v>West Side Homes</c:v>
                </c:pt>
                <c:pt idx="27">
                  <c:v>Zero Place</c:v>
                </c:pt>
              </c:strCache>
            </c:strRef>
          </c:cat>
          <c:val>
            <c:numRef>
              <c:f>'Project Cost Chart'!$F$2:$F$30</c:f>
              <c:numCache>
                <c:formatCode>"$"#,##0</c:formatCode>
                <c:ptCount val="28"/>
                <c:pt idx="0">
                  <c:v>0</c:v>
                </c:pt>
                <c:pt idx="1">
                  <c:v>254596.04</c:v>
                </c:pt>
                <c:pt idx="2">
                  <c:v>0</c:v>
                </c:pt>
                <c:pt idx="3">
                  <c:v>3072683</c:v>
                </c:pt>
                <c:pt idx="4">
                  <c:v>679542</c:v>
                </c:pt>
                <c:pt idx="5">
                  <c:v>768000</c:v>
                </c:pt>
                <c:pt idx="6">
                  <c:v>228000</c:v>
                </c:pt>
                <c:pt idx="7">
                  <c:v>505440</c:v>
                </c:pt>
                <c:pt idx="8">
                  <c:v>374500</c:v>
                </c:pt>
                <c:pt idx="9">
                  <c:v>39415</c:v>
                </c:pt>
                <c:pt idx="10">
                  <c:v>157000</c:v>
                </c:pt>
                <c:pt idx="11">
                  <c:v>571158</c:v>
                </c:pt>
                <c:pt idx="12">
                  <c:v>263398</c:v>
                </c:pt>
                <c:pt idx="13">
                  <c:v>411400</c:v>
                </c:pt>
                <c:pt idx="14">
                  <c:v>232500</c:v>
                </c:pt>
                <c:pt idx="15">
                  <c:v>27815</c:v>
                </c:pt>
                <c:pt idx="16">
                  <c:v>682830</c:v>
                </c:pt>
                <c:pt idx="17">
                  <c:v>339261</c:v>
                </c:pt>
                <c:pt idx="18">
                  <c:v>34600</c:v>
                </c:pt>
                <c:pt idx="19">
                  <c:v>2535918.75</c:v>
                </c:pt>
                <c:pt idx="20">
                  <c:v>678000</c:v>
                </c:pt>
                <c:pt idx="21">
                  <c:v>678000</c:v>
                </c:pt>
                <c:pt idx="22">
                  <c:v>40000</c:v>
                </c:pt>
                <c:pt idx="23">
                  <c:v>273845</c:v>
                </c:pt>
                <c:pt idx="24">
                  <c:v>679194.51</c:v>
                </c:pt>
                <c:pt idx="25">
                  <c:v>0</c:v>
                </c:pt>
                <c:pt idx="26">
                  <c:v>119136.74</c:v>
                </c:pt>
                <c:pt idx="27">
                  <c:v>475000</c:v>
                </c:pt>
              </c:numCache>
            </c:numRef>
          </c:val>
          <c:extLst>
            <c:ext xmlns:c16="http://schemas.microsoft.com/office/drawing/2014/chart" uri="{C3380CC4-5D6E-409C-BE32-E72D297353CC}">
              <c16:uniqueId val="{00000004-1A8D-40D6-9FED-354C90FF8D29}"/>
            </c:ext>
          </c:extLst>
        </c:ser>
        <c:ser>
          <c:idx val="5"/>
          <c:order val="5"/>
          <c:tx>
            <c:strRef>
              <c:f>'Project Cost Chart'!$G$1</c:f>
              <c:strCache>
                <c:ptCount val="1"/>
                <c:pt idx="0">
                  <c:v> Lighting Cost </c:v>
                </c:pt>
              </c:strCache>
            </c:strRef>
          </c:tx>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invertIfNegative val="0"/>
          <c:cat>
            <c:strRef>
              <c:f>'Project Cost Chart'!$A$2:$A$30</c:f>
              <c:strCache>
                <c:ptCount val="28"/>
                <c:pt idx="0">
                  <c:v>1182 Woodycrest Development</c:v>
                </c:pt>
                <c:pt idx="1">
                  <c:v>2050 Grand Concourse </c:v>
                </c:pt>
                <c:pt idx="2">
                  <c:v>425 Grand Concourse</c:v>
                </c:pt>
                <c:pt idx="3">
                  <c:v>515 East 86th Street </c:v>
                </c:pt>
                <c:pt idx="4">
                  <c:v>Baird Road Apartments R2</c:v>
                </c:pt>
                <c:pt idx="5">
                  <c:v>Bethany Terraces Senior Houses</c:v>
                </c:pt>
                <c:pt idx="6">
                  <c:v>Bushwick Alliance</c:v>
                </c:pt>
                <c:pt idx="7">
                  <c:v>Colonial II Apartments Revitalization</c:v>
                </c:pt>
                <c:pt idx="8">
                  <c:v>Dekalb Commons</c:v>
                </c:pt>
                <c:pt idx="9">
                  <c:v>Engine 16</c:v>
                </c:pt>
                <c:pt idx="10">
                  <c:v>Flow Chelsea 211 West 29th Street</c:v>
                </c:pt>
                <c:pt idx="11">
                  <c:v>Geneva Solar Village</c:v>
                </c:pt>
                <c:pt idx="12">
                  <c:v>HELP ONE</c:v>
                </c:pt>
                <c:pt idx="13">
                  <c:v>Hudson Green</c:v>
                </c:pt>
                <c:pt idx="14">
                  <c:v>Linden Grove</c:v>
                </c:pt>
                <c:pt idx="15">
                  <c:v>North Miller Passive Multifamily</c:v>
                </c:pt>
                <c:pt idx="16">
                  <c:v>Park Avenue Green </c:v>
                </c:pt>
                <c:pt idx="17">
                  <c:v>Park Haven</c:v>
                </c:pt>
                <c:pt idx="18">
                  <c:v>Perdita Flats </c:v>
                </c:pt>
                <c:pt idx="19">
                  <c:v>Rheingold Senior Housing</c:v>
                </c:pt>
                <c:pt idx="20">
                  <c:v>Solara Apartments Phase III</c:v>
                </c:pt>
                <c:pt idx="21">
                  <c:v>Solara Phase 2</c:v>
                </c:pt>
                <c:pt idx="22">
                  <c:v>St. Marks Passive House</c:v>
                </c:pt>
                <c:pt idx="23">
                  <c:v>The Rise</c:v>
                </c:pt>
                <c:pt idx="24">
                  <c:v>Tree of Life</c:v>
                </c:pt>
                <c:pt idx="25">
                  <c:v>Village Grove</c:v>
                </c:pt>
                <c:pt idx="26">
                  <c:v>West Side Homes</c:v>
                </c:pt>
                <c:pt idx="27">
                  <c:v>Zero Place</c:v>
                </c:pt>
              </c:strCache>
            </c:strRef>
          </c:cat>
          <c:val>
            <c:numRef>
              <c:f>'Project Cost Chart'!$G$2:$G$30</c:f>
              <c:numCache>
                <c:formatCode>"$"#,##0</c:formatCode>
                <c:ptCount val="28"/>
                <c:pt idx="0">
                  <c:v>200000</c:v>
                </c:pt>
                <c:pt idx="1">
                  <c:v>807248.03250000044</c:v>
                </c:pt>
                <c:pt idx="2">
                  <c:v>617156</c:v>
                </c:pt>
                <c:pt idx="3">
                  <c:v>553272</c:v>
                </c:pt>
                <c:pt idx="4">
                  <c:v>1711476</c:v>
                </c:pt>
                <c:pt idx="5">
                  <c:v>1422180</c:v>
                </c:pt>
                <c:pt idx="6">
                  <c:v>355000</c:v>
                </c:pt>
                <c:pt idx="7">
                  <c:v>2335100</c:v>
                </c:pt>
                <c:pt idx="8">
                  <c:v>340000</c:v>
                </c:pt>
                <c:pt idx="9">
                  <c:v>41750</c:v>
                </c:pt>
                <c:pt idx="10">
                  <c:v>246715.67</c:v>
                </c:pt>
                <c:pt idx="11">
                  <c:v>41511</c:v>
                </c:pt>
                <c:pt idx="12">
                  <c:v>468693</c:v>
                </c:pt>
                <c:pt idx="13">
                  <c:v>281632.424</c:v>
                </c:pt>
                <c:pt idx="14">
                  <c:v>400000</c:v>
                </c:pt>
                <c:pt idx="15">
                  <c:v>2147.13</c:v>
                </c:pt>
                <c:pt idx="16">
                  <c:v>141119.70000000001</c:v>
                </c:pt>
                <c:pt idx="17">
                  <c:v>639515.63</c:v>
                </c:pt>
                <c:pt idx="18">
                  <c:v>750</c:v>
                </c:pt>
                <c:pt idx="19">
                  <c:v>294500</c:v>
                </c:pt>
                <c:pt idx="20">
                  <c:v>51000</c:v>
                </c:pt>
                <c:pt idx="21">
                  <c:v>51000</c:v>
                </c:pt>
                <c:pt idx="22">
                  <c:v>80000</c:v>
                </c:pt>
                <c:pt idx="23">
                  <c:v>280000</c:v>
                </c:pt>
                <c:pt idx="24">
                  <c:v>300000</c:v>
                </c:pt>
                <c:pt idx="25">
                  <c:v>888684</c:v>
                </c:pt>
                <c:pt idx="26">
                  <c:v>1135010</c:v>
                </c:pt>
                <c:pt idx="27">
                  <c:v>10000</c:v>
                </c:pt>
              </c:numCache>
            </c:numRef>
          </c:val>
          <c:extLst>
            <c:ext xmlns:c16="http://schemas.microsoft.com/office/drawing/2014/chart" uri="{C3380CC4-5D6E-409C-BE32-E72D297353CC}">
              <c16:uniqueId val="{00000005-1A8D-40D6-9FED-354C90FF8D29}"/>
            </c:ext>
          </c:extLst>
        </c:ser>
        <c:ser>
          <c:idx val="6"/>
          <c:order val="6"/>
          <c:tx>
            <c:strRef>
              <c:f>'Project Cost Chart'!$H$1</c:f>
              <c:strCache>
                <c:ptCount val="1"/>
                <c:pt idx="0">
                  <c:v> Smart Building Cost</c:v>
                </c:pt>
              </c:strCache>
            </c:strRef>
          </c:tx>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invertIfNegative val="0"/>
          <c:cat>
            <c:strRef>
              <c:f>'Project Cost Chart'!$A$2:$A$30</c:f>
              <c:strCache>
                <c:ptCount val="28"/>
                <c:pt idx="0">
                  <c:v>1182 Woodycrest Development</c:v>
                </c:pt>
                <c:pt idx="1">
                  <c:v>2050 Grand Concourse </c:v>
                </c:pt>
                <c:pt idx="2">
                  <c:v>425 Grand Concourse</c:v>
                </c:pt>
                <c:pt idx="3">
                  <c:v>515 East 86th Street </c:v>
                </c:pt>
                <c:pt idx="4">
                  <c:v>Baird Road Apartments R2</c:v>
                </c:pt>
                <c:pt idx="5">
                  <c:v>Bethany Terraces Senior Houses</c:v>
                </c:pt>
                <c:pt idx="6">
                  <c:v>Bushwick Alliance</c:v>
                </c:pt>
                <c:pt idx="7">
                  <c:v>Colonial II Apartments Revitalization</c:v>
                </c:pt>
                <c:pt idx="8">
                  <c:v>Dekalb Commons</c:v>
                </c:pt>
                <c:pt idx="9">
                  <c:v>Engine 16</c:v>
                </c:pt>
                <c:pt idx="10">
                  <c:v>Flow Chelsea 211 West 29th Street</c:v>
                </c:pt>
                <c:pt idx="11">
                  <c:v>Geneva Solar Village</c:v>
                </c:pt>
                <c:pt idx="12">
                  <c:v>HELP ONE</c:v>
                </c:pt>
                <c:pt idx="13">
                  <c:v>Hudson Green</c:v>
                </c:pt>
                <c:pt idx="14">
                  <c:v>Linden Grove</c:v>
                </c:pt>
                <c:pt idx="15">
                  <c:v>North Miller Passive Multifamily</c:v>
                </c:pt>
                <c:pt idx="16">
                  <c:v>Park Avenue Green </c:v>
                </c:pt>
                <c:pt idx="17">
                  <c:v>Park Haven</c:v>
                </c:pt>
                <c:pt idx="18">
                  <c:v>Perdita Flats </c:v>
                </c:pt>
                <c:pt idx="19">
                  <c:v>Rheingold Senior Housing</c:v>
                </c:pt>
                <c:pt idx="20">
                  <c:v>Solara Apartments Phase III</c:v>
                </c:pt>
                <c:pt idx="21">
                  <c:v>Solara Phase 2</c:v>
                </c:pt>
                <c:pt idx="22">
                  <c:v>St. Marks Passive House</c:v>
                </c:pt>
                <c:pt idx="23">
                  <c:v>The Rise</c:v>
                </c:pt>
                <c:pt idx="24">
                  <c:v>Tree of Life</c:v>
                </c:pt>
                <c:pt idx="25">
                  <c:v>Village Grove</c:v>
                </c:pt>
                <c:pt idx="26">
                  <c:v>West Side Homes</c:v>
                </c:pt>
                <c:pt idx="27">
                  <c:v>Zero Place</c:v>
                </c:pt>
              </c:strCache>
            </c:strRef>
          </c:cat>
          <c:val>
            <c:numRef>
              <c:f>'Project Cost Chart'!$H$2:$H$30</c:f>
              <c:numCache>
                <c:formatCode>"$"#,##0</c:formatCode>
                <c:ptCount val="28"/>
                <c:pt idx="0">
                  <c:v>0</c:v>
                </c:pt>
                <c:pt idx="1">
                  <c:v>325541.73</c:v>
                </c:pt>
                <c:pt idx="2">
                  <c:v>0</c:v>
                </c:pt>
                <c:pt idx="3">
                  <c:v>0</c:v>
                </c:pt>
                <c:pt idx="4">
                  <c:v>0</c:v>
                </c:pt>
                <c:pt idx="5">
                  <c:v>0</c:v>
                </c:pt>
                <c:pt idx="6">
                  <c:v>0</c:v>
                </c:pt>
                <c:pt idx="7">
                  <c:v>0</c:v>
                </c:pt>
                <c:pt idx="8">
                  <c:v>0</c:v>
                </c:pt>
                <c:pt idx="9">
                  <c:v>0</c:v>
                </c:pt>
                <c:pt idx="10">
                  <c:v>50000</c:v>
                </c:pt>
                <c:pt idx="11">
                  <c:v>0</c:v>
                </c:pt>
                <c:pt idx="12">
                  <c:v>0</c:v>
                </c:pt>
                <c:pt idx="13">
                  <c:v>0</c:v>
                </c:pt>
                <c:pt idx="14">
                  <c:v>0</c:v>
                </c:pt>
                <c:pt idx="15">
                  <c:v>2300</c:v>
                </c:pt>
                <c:pt idx="16">
                  <c:v>365000</c:v>
                </c:pt>
                <c:pt idx="17">
                  <c:v>403739.06</c:v>
                </c:pt>
                <c:pt idx="18">
                  <c:v>0</c:v>
                </c:pt>
                <c:pt idx="19">
                  <c:v>0</c:v>
                </c:pt>
                <c:pt idx="20">
                  <c:v>45000</c:v>
                </c:pt>
                <c:pt idx="21">
                  <c:v>45000</c:v>
                </c:pt>
                <c:pt idx="22">
                  <c:v>0</c:v>
                </c:pt>
                <c:pt idx="23">
                  <c:v>0</c:v>
                </c:pt>
                <c:pt idx="24">
                  <c:v>0</c:v>
                </c:pt>
                <c:pt idx="25">
                  <c:v>0</c:v>
                </c:pt>
                <c:pt idx="26">
                  <c:v>0</c:v>
                </c:pt>
                <c:pt idx="27">
                  <c:v>215000</c:v>
                </c:pt>
              </c:numCache>
            </c:numRef>
          </c:val>
          <c:extLst>
            <c:ext xmlns:c16="http://schemas.microsoft.com/office/drawing/2014/chart" uri="{C3380CC4-5D6E-409C-BE32-E72D297353CC}">
              <c16:uniqueId val="{00000006-1A8D-40D6-9FED-354C90FF8D29}"/>
            </c:ext>
          </c:extLst>
        </c:ser>
        <c:ser>
          <c:idx val="7"/>
          <c:order val="7"/>
          <c:tx>
            <c:strRef>
              <c:f>'Project Cost Chart'!$I$1</c:f>
              <c:strCache>
                <c:ptCount val="1"/>
                <c:pt idx="0">
                  <c:v> Testing Inspection Cost</c:v>
                </c:pt>
              </c:strCache>
            </c:strRef>
          </c:tx>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w="9525" cap="flat" cmpd="sng" algn="ctr">
              <a:solidFill>
                <a:schemeClr val="accent2">
                  <a:lumMod val="60000"/>
                  <a:shade val="95000"/>
                </a:schemeClr>
              </a:solidFill>
              <a:round/>
            </a:ln>
            <a:effectLst/>
          </c:spPr>
          <c:invertIfNegative val="0"/>
          <c:cat>
            <c:strRef>
              <c:f>'Project Cost Chart'!$A$2:$A$30</c:f>
              <c:strCache>
                <c:ptCount val="28"/>
                <c:pt idx="0">
                  <c:v>1182 Woodycrest Development</c:v>
                </c:pt>
                <c:pt idx="1">
                  <c:v>2050 Grand Concourse </c:v>
                </c:pt>
                <c:pt idx="2">
                  <c:v>425 Grand Concourse</c:v>
                </c:pt>
                <c:pt idx="3">
                  <c:v>515 East 86th Street </c:v>
                </c:pt>
                <c:pt idx="4">
                  <c:v>Baird Road Apartments R2</c:v>
                </c:pt>
                <c:pt idx="5">
                  <c:v>Bethany Terraces Senior Houses</c:v>
                </c:pt>
                <c:pt idx="6">
                  <c:v>Bushwick Alliance</c:v>
                </c:pt>
                <c:pt idx="7">
                  <c:v>Colonial II Apartments Revitalization</c:v>
                </c:pt>
                <c:pt idx="8">
                  <c:v>Dekalb Commons</c:v>
                </c:pt>
                <c:pt idx="9">
                  <c:v>Engine 16</c:v>
                </c:pt>
                <c:pt idx="10">
                  <c:v>Flow Chelsea 211 West 29th Street</c:v>
                </c:pt>
                <c:pt idx="11">
                  <c:v>Geneva Solar Village</c:v>
                </c:pt>
                <c:pt idx="12">
                  <c:v>HELP ONE</c:v>
                </c:pt>
                <c:pt idx="13">
                  <c:v>Hudson Green</c:v>
                </c:pt>
                <c:pt idx="14">
                  <c:v>Linden Grove</c:v>
                </c:pt>
                <c:pt idx="15">
                  <c:v>North Miller Passive Multifamily</c:v>
                </c:pt>
                <c:pt idx="16">
                  <c:v>Park Avenue Green </c:v>
                </c:pt>
                <c:pt idx="17">
                  <c:v>Park Haven</c:v>
                </c:pt>
                <c:pt idx="18">
                  <c:v>Perdita Flats </c:v>
                </c:pt>
                <c:pt idx="19">
                  <c:v>Rheingold Senior Housing</c:v>
                </c:pt>
                <c:pt idx="20">
                  <c:v>Solara Apartments Phase III</c:v>
                </c:pt>
                <c:pt idx="21">
                  <c:v>Solara Phase 2</c:v>
                </c:pt>
                <c:pt idx="22">
                  <c:v>St. Marks Passive House</c:v>
                </c:pt>
                <c:pt idx="23">
                  <c:v>The Rise</c:v>
                </c:pt>
                <c:pt idx="24">
                  <c:v>Tree of Life</c:v>
                </c:pt>
                <c:pt idx="25">
                  <c:v>Village Grove</c:v>
                </c:pt>
                <c:pt idx="26">
                  <c:v>West Side Homes</c:v>
                </c:pt>
                <c:pt idx="27">
                  <c:v>Zero Place</c:v>
                </c:pt>
              </c:strCache>
            </c:strRef>
          </c:cat>
          <c:val>
            <c:numRef>
              <c:f>'Project Cost Chart'!$I$2:$I$30</c:f>
              <c:numCache>
                <c:formatCode>"$"#,##0</c:formatCode>
                <c:ptCount val="28"/>
                <c:pt idx="0">
                  <c:v>0</c:v>
                </c:pt>
                <c:pt idx="1">
                  <c:v>689125</c:v>
                </c:pt>
                <c:pt idx="2">
                  <c:v>546700</c:v>
                </c:pt>
                <c:pt idx="3">
                  <c:v>0</c:v>
                </c:pt>
                <c:pt idx="4">
                  <c:v>580375</c:v>
                </c:pt>
                <c:pt idx="5">
                  <c:v>172420</c:v>
                </c:pt>
                <c:pt idx="6">
                  <c:v>0</c:v>
                </c:pt>
                <c:pt idx="7">
                  <c:v>0</c:v>
                </c:pt>
                <c:pt idx="8">
                  <c:v>0</c:v>
                </c:pt>
                <c:pt idx="9">
                  <c:v>0</c:v>
                </c:pt>
                <c:pt idx="10">
                  <c:v>53050</c:v>
                </c:pt>
                <c:pt idx="11">
                  <c:v>0</c:v>
                </c:pt>
                <c:pt idx="12">
                  <c:v>142906</c:v>
                </c:pt>
                <c:pt idx="13">
                  <c:v>37000</c:v>
                </c:pt>
                <c:pt idx="14">
                  <c:v>189900</c:v>
                </c:pt>
                <c:pt idx="15">
                  <c:v>7650</c:v>
                </c:pt>
                <c:pt idx="16">
                  <c:v>73675</c:v>
                </c:pt>
                <c:pt idx="17">
                  <c:v>45775</c:v>
                </c:pt>
                <c:pt idx="18">
                  <c:v>0</c:v>
                </c:pt>
                <c:pt idx="19">
                  <c:v>310000</c:v>
                </c:pt>
                <c:pt idx="20">
                  <c:v>22372</c:v>
                </c:pt>
                <c:pt idx="21">
                  <c:v>20826</c:v>
                </c:pt>
                <c:pt idx="22">
                  <c:v>0</c:v>
                </c:pt>
                <c:pt idx="23">
                  <c:v>0</c:v>
                </c:pt>
                <c:pt idx="24">
                  <c:v>0</c:v>
                </c:pt>
                <c:pt idx="25">
                  <c:v>0</c:v>
                </c:pt>
                <c:pt idx="26">
                  <c:v>0</c:v>
                </c:pt>
                <c:pt idx="27">
                  <c:v>45000</c:v>
                </c:pt>
              </c:numCache>
            </c:numRef>
          </c:val>
          <c:extLst>
            <c:ext xmlns:c16="http://schemas.microsoft.com/office/drawing/2014/chart" uri="{C3380CC4-5D6E-409C-BE32-E72D297353CC}">
              <c16:uniqueId val="{00000007-1A8D-40D6-9FED-354C90FF8D29}"/>
            </c:ext>
          </c:extLst>
        </c:ser>
        <c:ser>
          <c:idx val="8"/>
          <c:order val="8"/>
          <c:tx>
            <c:strRef>
              <c:f>'Project Cost Chart'!$J$1</c:f>
              <c:strCache>
                <c:ptCount val="1"/>
                <c:pt idx="0">
                  <c:v> Other Performance Related Cost</c:v>
                </c:pt>
              </c:strCache>
            </c:strRef>
          </c:tx>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w="9525" cap="flat" cmpd="sng" algn="ctr">
              <a:solidFill>
                <a:schemeClr val="accent3">
                  <a:lumMod val="60000"/>
                  <a:shade val="95000"/>
                </a:schemeClr>
              </a:solidFill>
              <a:round/>
            </a:ln>
            <a:effectLst/>
          </c:spPr>
          <c:invertIfNegative val="0"/>
          <c:cat>
            <c:strRef>
              <c:f>'Project Cost Chart'!$A$2:$A$30</c:f>
              <c:strCache>
                <c:ptCount val="28"/>
                <c:pt idx="0">
                  <c:v>1182 Woodycrest Development</c:v>
                </c:pt>
                <c:pt idx="1">
                  <c:v>2050 Grand Concourse </c:v>
                </c:pt>
                <c:pt idx="2">
                  <c:v>425 Grand Concourse</c:v>
                </c:pt>
                <c:pt idx="3">
                  <c:v>515 East 86th Street </c:v>
                </c:pt>
                <c:pt idx="4">
                  <c:v>Baird Road Apartments R2</c:v>
                </c:pt>
                <c:pt idx="5">
                  <c:v>Bethany Terraces Senior Houses</c:v>
                </c:pt>
                <c:pt idx="6">
                  <c:v>Bushwick Alliance</c:v>
                </c:pt>
                <c:pt idx="7">
                  <c:v>Colonial II Apartments Revitalization</c:v>
                </c:pt>
                <c:pt idx="8">
                  <c:v>Dekalb Commons</c:v>
                </c:pt>
                <c:pt idx="9">
                  <c:v>Engine 16</c:v>
                </c:pt>
                <c:pt idx="10">
                  <c:v>Flow Chelsea 211 West 29th Street</c:v>
                </c:pt>
                <c:pt idx="11">
                  <c:v>Geneva Solar Village</c:v>
                </c:pt>
                <c:pt idx="12">
                  <c:v>HELP ONE</c:v>
                </c:pt>
                <c:pt idx="13">
                  <c:v>Hudson Green</c:v>
                </c:pt>
                <c:pt idx="14">
                  <c:v>Linden Grove</c:v>
                </c:pt>
                <c:pt idx="15">
                  <c:v>North Miller Passive Multifamily</c:v>
                </c:pt>
                <c:pt idx="16">
                  <c:v>Park Avenue Green </c:v>
                </c:pt>
                <c:pt idx="17">
                  <c:v>Park Haven</c:v>
                </c:pt>
                <c:pt idx="18">
                  <c:v>Perdita Flats </c:v>
                </c:pt>
                <c:pt idx="19">
                  <c:v>Rheingold Senior Housing</c:v>
                </c:pt>
                <c:pt idx="20">
                  <c:v>Solara Apartments Phase III</c:v>
                </c:pt>
                <c:pt idx="21">
                  <c:v>Solara Phase 2</c:v>
                </c:pt>
                <c:pt idx="22">
                  <c:v>St. Marks Passive House</c:v>
                </c:pt>
                <c:pt idx="23">
                  <c:v>The Rise</c:v>
                </c:pt>
                <c:pt idx="24">
                  <c:v>Tree of Life</c:v>
                </c:pt>
                <c:pt idx="25">
                  <c:v>Village Grove</c:v>
                </c:pt>
                <c:pt idx="26">
                  <c:v>West Side Homes</c:v>
                </c:pt>
                <c:pt idx="27">
                  <c:v>Zero Place</c:v>
                </c:pt>
              </c:strCache>
            </c:strRef>
          </c:cat>
          <c:val>
            <c:numRef>
              <c:f>'Project Cost Chart'!$J$2:$J$30</c:f>
              <c:numCache>
                <c:formatCode>"$"#,##0</c:formatCode>
                <c:ptCount val="28"/>
                <c:pt idx="0">
                  <c:v>645948</c:v>
                </c:pt>
                <c:pt idx="1">
                  <c:v>502235.25</c:v>
                </c:pt>
                <c:pt idx="2">
                  <c:v>50300</c:v>
                </c:pt>
                <c:pt idx="3">
                  <c:v>7001039.7062499998</c:v>
                </c:pt>
                <c:pt idx="4">
                  <c:v>0</c:v>
                </c:pt>
                <c:pt idx="5">
                  <c:v>983657</c:v>
                </c:pt>
                <c:pt idx="6">
                  <c:v>534413</c:v>
                </c:pt>
                <c:pt idx="7">
                  <c:v>0</c:v>
                </c:pt>
                <c:pt idx="8">
                  <c:v>2283800</c:v>
                </c:pt>
                <c:pt idx="9">
                  <c:v>423479.42</c:v>
                </c:pt>
                <c:pt idx="10">
                  <c:v>198249.76</c:v>
                </c:pt>
                <c:pt idx="11">
                  <c:v>64637.931034482703</c:v>
                </c:pt>
                <c:pt idx="12">
                  <c:v>0</c:v>
                </c:pt>
                <c:pt idx="13">
                  <c:v>1742800</c:v>
                </c:pt>
                <c:pt idx="14">
                  <c:v>0</c:v>
                </c:pt>
                <c:pt idx="15">
                  <c:v>5000</c:v>
                </c:pt>
                <c:pt idx="16">
                  <c:v>0</c:v>
                </c:pt>
                <c:pt idx="17">
                  <c:v>100000</c:v>
                </c:pt>
                <c:pt idx="18">
                  <c:v>0</c:v>
                </c:pt>
                <c:pt idx="19">
                  <c:v>2405000</c:v>
                </c:pt>
                <c:pt idx="20">
                  <c:v>131321</c:v>
                </c:pt>
                <c:pt idx="21">
                  <c:v>0</c:v>
                </c:pt>
                <c:pt idx="22">
                  <c:v>186730</c:v>
                </c:pt>
                <c:pt idx="23">
                  <c:v>260966</c:v>
                </c:pt>
                <c:pt idx="24">
                  <c:v>1195947.3</c:v>
                </c:pt>
                <c:pt idx="25">
                  <c:v>1189475</c:v>
                </c:pt>
                <c:pt idx="26">
                  <c:v>224844.69387755101</c:v>
                </c:pt>
                <c:pt idx="27">
                  <c:v>0</c:v>
                </c:pt>
              </c:numCache>
            </c:numRef>
          </c:val>
          <c:extLst>
            <c:ext xmlns:c16="http://schemas.microsoft.com/office/drawing/2014/chart" uri="{C3380CC4-5D6E-409C-BE32-E72D297353CC}">
              <c16:uniqueId val="{00000008-1A8D-40D6-9FED-354C90FF8D29}"/>
            </c:ext>
          </c:extLst>
        </c:ser>
        <c:ser>
          <c:idx val="9"/>
          <c:order val="9"/>
          <c:tx>
            <c:strRef>
              <c:f>'Project Cost Chart'!$K$1</c:f>
              <c:strCache>
                <c:ptCount val="1"/>
                <c:pt idx="0">
                  <c:v> Non-Performance Related Cost</c:v>
                </c:pt>
              </c:strCache>
            </c:strRef>
          </c:tx>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invertIfNegative val="0"/>
          <c:cat>
            <c:strRef>
              <c:f>'Project Cost Chart'!$A$2:$A$30</c:f>
              <c:strCache>
                <c:ptCount val="28"/>
                <c:pt idx="0">
                  <c:v>1182 Woodycrest Development</c:v>
                </c:pt>
                <c:pt idx="1">
                  <c:v>2050 Grand Concourse </c:v>
                </c:pt>
                <c:pt idx="2">
                  <c:v>425 Grand Concourse</c:v>
                </c:pt>
                <c:pt idx="3">
                  <c:v>515 East 86th Street </c:v>
                </c:pt>
                <c:pt idx="4">
                  <c:v>Baird Road Apartments R2</c:v>
                </c:pt>
                <c:pt idx="5">
                  <c:v>Bethany Terraces Senior Houses</c:v>
                </c:pt>
                <c:pt idx="6">
                  <c:v>Bushwick Alliance</c:v>
                </c:pt>
                <c:pt idx="7">
                  <c:v>Colonial II Apartments Revitalization</c:v>
                </c:pt>
                <c:pt idx="8">
                  <c:v>Dekalb Commons</c:v>
                </c:pt>
                <c:pt idx="9">
                  <c:v>Engine 16</c:v>
                </c:pt>
                <c:pt idx="10">
                  <c:v>Flow Chelsea 211 West 29th Street</c:v>
                </c:pt>
                <c:pt idx="11">
                  <c:v>Geneva Solar Village</c:v>
                </c:pt>
                <c:pt idx="12">
                  <c:v>HELP ONE</c:v>
                </c:pt>
                <c:pt idx="13">
                  <c:v>Hudson Green</c:v>
                </c:pt>
                <c:pt idx="14">
                  <c:v>Linden Grove</c:v>
                </c:pt>
                <c:pt idx="15">
                  <c:v>North Miller Passive Multifamily</c:v>
                </c:pt>
                <c:pt idx="16">
                  <c:v>Park Avenue Green </c:v>
                </c:pt>
                <c:pt idx="17">
                  <c:v>Park Haven</c:v>
                </c:pt>
                <c:pt idx="18">
                  <c:v>Perdita Flats </c:v>
                </c:pt>
                <c:pt idx="19">
                  <c:v>Rheingold Senior Housing</c:v>
                </c:pt>
                <c:pt idx="20">
                  <c:v>Solara Apartments Phase III</c:v>
                </c:pt>
                <c:pt idx="21">
                  <c:v>Solara Phase 2</c:v>
                </c:pt>
                <c:pt idx="22">
                  <c:v>St. Marks Passive House</c:v>
                </c:pt>
                <c:pt idx="23">
                  <c:v>The Rise</c:v>
                </c:pt>
                <c:pt idx="24">
                  <c:v>Tree of Life</c:v>
                </c:pt>
                <c:pt idx="25">
                  <c:v>Village Grove</c:v>
                </c:pt>
                <c:pt idx="26">
                  <c:v>West Side Homes</c:v>
                </c:pt>
                <c:pt idx="27">
                  <c:v>Zero Place</c:v>
                </c:pt>
              </c:strCache>
            </c:strRef>
          </c:cat>
          <c:val>
            <c:numRef>
              <c:f>'Project Cost Chart'!$K$2:$K$30</c:f>
              <c:numCache>
                <c:formatCode>"$"#,##0</c:formatCode>
                <c:ptCount val="28"/>
                <c:pt idx="0">
                  <c:v>12128463.810000001</c:v>
                </c:pt>
                <c:pt idx="1">
                  <c:v>43460922.156889021</c:v>
                </c:pt>
                <c:pt idx="2">
                  <c:v>84887679.159999996</c:v>
                </c:pt>
                <c:pt idx="3">
                  <c:v>25917381.706250001</c:v>
                </c:pt>
                <c:pt idx="4">
                  <c:v>16517486</c:v>
                </c:pt>
                <c:pt idx="5">
                  <c:v>17051589</c:v>
                </c:pt>
                <c:pt idx="6">
                  <c:v>10261135</c:v>
                </c:pt>
                <c:pt idx="7">
                  <c:v>15804978</c:v>
                </c:pt>
                <c:pt idx="8">
                  <c:v>42507863.5</c:v>
                </c:pt>
                <c:pt idx="9">
                  <c:v>7052230.21</c:v>
                </c:pt>
                <c:pt idx="10">
                  <c:v>18820784.210000005</c:v>
                </c:pt>
                <c:pt idx="11">
                  <c:v>11648847</c:v>
                </c:pt>
                <c:pt idx="12">
                  <c:v>50797762.190000005</c:v>
                </c:pt>
                <c:pt idx="13">
                  <c:v>42929555.668200001</c:v>
                </c:pt>
                <c:pt idx="14">
                  <c:v>82895592.980247587</c:v>
                </c:pt>
                <c:pt idx="15">
                  <c:v>289777.65999999997</c:v>
                </c:pt>
                <c:pt idx="16">
                  <c:v>35399236.420000002</c:v>
                </c:pt>
                <c:pt idx="17">
                  <c:v>81164882.149999991</c:v>
                </c:pt>
                <c:pt idx="18">
                  <c:v>500484.2</c:v>
                </c:pt>
                <c:pt idx="19">
                  <c:v>41171001.610000007</c:v>
                </c:pt>
                <c:pt idx="20">
                  <c:v>10040663.949999999</c:v>
                </c:pt>
                <c:pt idx="21">
                  <c:v>8280460</c:v>
                </c:pt>
                <c:pt idx="22">
                  <c:v>3887850</c:v>
                </c:pt>
                <c:pt idx="23">
                  <c:v>43128939.450000003</c:v>
                </c:pt>
                <c:pt idx="24">
                  <c:v>55205071.239999987</c:v>
                </c:pt>
                <c:pt idx="25">
                  <c:v>7697481.8899999997</c:v>
                </c:pt>
                <c:pt idx="26">
                  <c:v>7763945.8999999994</c:v>
                </c:pt>
                <c:pt idx="27">
                  <c:v>7440183</c:v>
                </c:pt>
              </c:numCache>
            </c:numRef>
          </c:val>
          <c:extLst>
            <c:ext xmlns:c16="http://schemas.microsoft.com/office/drawing/2014/chart" uri="{C3380CC4-5D6E-409C-BE32-E72D297353CC}">
              <c16:uniqueId val="{00000009-1A8D-40D6-9FED-354C90FF8D29}"/>
            </c:ext>
          </c:extLst>
        </c:ser>
        <c:ser>
          <c:idx val="10"/>
          <c:order val="10"/>
          <c:tx>
            <c:strRef>
              <c:f>'Project Cost Chart'!$L$1</c:f>
              <c:strCache>
                <c:ptCount val="1"/>
                <c:pt idx="0">
                  <c:v> INCENTIVE TOTAL</c:v>
                </c:pt>
              </c:strCache>
            </c:strRef>
          </c:tx>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invertIfNegative val="0"/>
          <c:cat>
            <c:strRef>
              <c:f>'Project Cost Chart'!$A$2:$A$30</c:f>
              <c:strCache>
                <c:ptCount val="28"/>
                <c:pt idx="0">
                  <c:v>1182 Woodycrest Development</c:v>
                </c:pt>
                <c:pt idx="1">
                  <c:v>2050 Grand Concourse </c:v>
                </c:pt>
                <c:pt idx="2">
                  <c:v>425 Grand Concourse</c:v>
                </c:pt>
                <c:pt idx="3">
                  <c:v>515 East 86th Street </c:v>
                </c:pt>
                <c:pt idx="4">
                  <c:v>Baird Road Apartments R2</c:v>
                </c:pt>
                <c:pt idx="5">
                  <c:v>Bethany Terraces Senior Houses</c:v>
                </c:pt>
                <c:pt idx="6">
                  <c:v>Bushwick Alliance</c:v>
                </c:pt>
                <c:pt idx="7">
                  <c:v>Colonial II Apartments Revitalization</c:v>
                </c:pt>
                <c:pt idx="8">
                  <c:v>Dekalb Commons</c:v>
                </c:pt>
                <c:pt idx="9">
                  <c:v>Engine 16</c:v>
                </c:pt>
                <c:pt idx="10">
                  <c:v>Flow Chelsea 211 West 29th Street</c:v>
                </c:pt>
                <c:pt idx="11">
                  <c:v>Geneva Solar Village</c:v>
                </c:pt>
                <c:pt idx="12">
                  <c:v>HELP ONE</c:v>
                </c:pt>
                <c:pt idx="13">
                  <c:v>Hudson Green</c:v>
                </c:pt>
                <c:pt idx="14">
                  <c:v>Linden Grove</c:v>
                </c:pt>
                <c:pt idx="15">
                  <c:v>North Miller Passive Multifamily</c:v>
                </c:pt>
                <c:pt idx="16">
                  <c:v>Park Avenue Green </c:v>
                </c:pt>
                <c:pt idx="17">
                  <c:v>Park Haven</c:v>
                </c:pt>
                <c:pt idx="18">
                  <c:v>Perdita Flats </c:v>
                </c:pt>
                <c:pt idx="19">
                  <c:v>Rheingold Senior Housing</c:v>
                </c:pt>
                <c:pt idx="20">
                  <c:v>Solara Apartments Phase III</c:v>
                </c:pt>
                <c:pt idx="21">
                  <c:v>Solara Phase 2</c:v>
                </c:pt>
                <c:pt idx="22">
                  <c:v>St. Marks Passive House</c:v>
                </c:pt>
                <c:pt idx="23">
                  <c:v>The Rise</c:v>
                </c:pt>
                <c:pt idx="24">
                  <c:v>Tree of Life</c:v>
                </c:pt>
                <c:pt idx="25">
                  <c:v>Village Grove</c:v>
                </c:pt>
                <c:pt idx="26">
                  <c:v>West Side Homes</c:v>
                </c:pt>
                <c:pt idx="27">
                  <c:v>Zero Place</c:v>
                </c:pt>
              </c:strCache>
            </c:strRef>
          </c:cat>
          <c:val>
            <c:numRef>
              <c:f>'Project Cost Chart'!$L$2:$L$30</c:f>
              <c:numCache>
                <c:formatCode>"$"#,##0</c:formatCode>
                <c:ptCount val="28"/>
                <c:pt idx="0">
                  <c:v>-169700</c:v>
                </c:pt>
                <c:pt idx="1">
                  <c:v>-235624</c:v>
                </c:pt>
                <c:pt idx="2">
                  <c:v>-300000</c:v>
                </c:pt>
                <c:pt idx="3">
                  <c:v>-99617.8</c:v>
                </c:pt>
                <c:pt idx="4">
                  <c:v>-414103</c:v>
                </c:pt>
                <c:pt idx="5">
                  <c:v>-199800</c:v>
                </c:pt>
                <c:pt idx="6">
                  <c:v>-70000</c:v>
                </c:pt>
                <c:pt idx="7">
                  <c:v>-459000</c:v>
                </c:pt>
                <c:pt idx="8">
                  <c:v>-619232</c:v>
                </c:pt>
                <c:pt idx="9">
                  <c:v>-6400</c:v>
                </c:pt>
                <c:pt idx="10">
                  <c:v>-145660</c:v>
                </c:pt>
                <c:pt idx="11">
                  <c:v>-978000</c:v>
                </c:pt>
                <c:pt idx="12">
                  <c:v>-300000</c:v>
                </c:pt>
                <c:pt idx="13">
                  <c:v>-555000</c:v>
                </c:pt>
                <c:pt idx="14">
                  <c:v>-700000</c:v>
                </c:pt>
                <c:pt idx="15">
                  <c:v>-12600</c:v>
                </c:pt>
                <c:pt idx="16">
                  <c:v>-270600</c:v>
                </c:pt>
                <c:pt idx="17">
                  <c:v>-508200</c:v>
                </c:pt>
                <c:pt idx="18">
                  <c:v>-6400</c:v>
                </c:pt>
                <c:pt idx="19">
                  <c:v>-339240</c:v>
                </c:pt>
                <c:pt idx="20">
                  <c:v>-587500</c:v>
                </c:pt>
                <c:pt idx="21">
                  <c:v>-571050</c:v>
                </c:pt>
                <c:pt idx="22">
                  <c:v>-13608</c:v>
                </c:pt>
                <c:pt idx="23">
                  <c:v>-279680</c:v>
                </c:pt>
                <c:pt idx="24">
                  <c:v>-320000</c:v>
                </c:pt>
                <c:pt idx="25">
                  <c:v>-513976</c:v>
                </c:pt>
                <c:pt idx="26">
                  <c:v>-115819</c:v>
                </c:pt>
                <c:pt idx="27">
                  <c:v>-315040</c:v>
                </c:pt>
              </c:numCache>
            </c:numRef>
          </c:val>
          <c:extLst>
            <c:ext xmlns:c16="http://schemas.microsoft.com/office/drawing/2014/chart" uri="{C3380CC4-5D6E-409C-BE32-E72D297353CC}">
              <c16:uniqueId val="{0000000A-1A8D-40D6-9FED-354C90FF8D29}"/>
            </c:ext>
          </c:extLst>
        </c:ser>
        <c:ser>
          <c:idx val="11"/>
          <c:order val="11"/>
          <c:tx>
            <c:strRef>
              <c:f>'Project Cost Chart'!$M$1</c:f>
              <c:strCache>
                <c:ptCount val="1"/>
                <c:pt idx="0">
                  <c:v> TAX CREDIT TOTAL</c:v>
                </c:pt>
              </c:strCache>
            </c:strRef>
          </c:tx>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invertIfNegative val="0"/>
          <c:cat>
            <c:strRef>
              <c:f>'Project Cost Chart'!$A$2:$A$30</c:f>
              <c:strCache>
                <c:ptCount val="28"/>
                <c:pt idx="0">
                  <c:v>1182 Woodycrest Development</c:v>
                </c:pt>
                <c:pt idx="1">
                  <c:v>2050 Grand Concourse </c:v>
                </c:pt>
                <c:pt idx="2">
                  <c:v>425 Grand Concourse</c:v>
                </c:pt>
                <c:pt idx="3">
                  <c:v>515 East 86th Street </c:v>
                </c:pt>
                <c:pt idx="4">
                  <c:v>Baird Road Apartments R2</c:v>
                </c:pt>
                <c:pt idx="5">
                  <c:v>Bethany Terraces Senior Houses</c:v>
                </c:pt>
                <c:pt idx="6">
                  <c:v>Bushwick Alliance</c:v>
                </c:pt>
                <c:pt idx="7">
                  <c:v>Colonial II Apartments Revitalization</c:v>
                </c:pt>
                <c:pt idx="8">
                  <c:v>Dekalb Commons</c:v>
                </c:pt>
                <c:pt idx="9">
                  <c:v>Engine 16</c:v>
                </c:pt>
                <c:pt idx="10">
                  <c:v>Flow Chelsea 211 West 29th Street</c:v>
                </c:pt>
                <c:pt idx="11">
                  <c:v>Geneva Solar Village</c:v>
                </c:pt>
                <c:pt idx="12">
                  <c:v>HELP ONE</c:v>
                </c:pt>
                <c:pt idx="13">
                  <c:v>Hudson Green</c:v>
                </c:pt>
                <c:pt idx="14">
                  <c:v>Linden Grove</c:v>
                </c:pt>
                <c:pt idx="15">
                  <c:v>North Miller Passive Multifamily</c:v>
                </c:pt>
                <c:pt idx="16">
                  <c:v>Park Avenue Green </c:v>
                </c:pt>
                <c:pt idx="17">
                  <c:v>Park Haven</c:v>
                </c:pt>
                <c:pt idx="18">
                  <c:v>Perdita Flats </c:v>
                </c:pt>
                <c:pt idx="19">
                  <c:v>Rheingold Senior Housing</c:v>
                </c:pt>
                <c:pt idx="20">
                  <c:v>Solara Apartments Phase III</c:v>
                </c:pt>
                <c:pt idx="21">
                  <c:v>Solara Phase 2</c:v>
                </c:pt>
                <c:pt idx="22">
                  <c:v>St. Marks Passive House</c:v>
                </c:pt>
                <c:pt idx="23">
                  <c:v>The Rise</c:v>
                </c:pt>
                <c:pt idx="24">
                  <c:v>Tree of Life</c:v>
                </c:pt>
                <c:pt idx="25">
                  <c:v>Village Grove</c:v>
                </c:pt>
                <c:pt idx="26">
                  <c:v>West Side Homes</c:v>
                </c:pt>
                <c:pt idx="27">
                  <c:v>Zero Place</c:v>
                </c:pt>
              </c:strCache>
            </c:strRef>
          </c:cat>
          <c:val>
            <c:numRef>
              <c:f>'Project Cost Chart'!$M$2:$M$30</c:f>
              <c:numCache>
                <c:formatCode>"$"#,##0</c:formatCode>
                <c:ptCount val="28"/>
                <c:pt idx="0">
                  <c:v>0</c:v>
                </c:pt>
                <c:pt idx="1">
                  <c:v>-55599</c:v>
                </c:pt>
                <c:pt idx="2">
                  <c:v>0</c:v>
                </c:pt>
                <c:pt idx="3">
                  <c:v>0</c:v>
                </c:pt>
                <c:pt idx="4">
                  <c:v>-142814</c:v>
                </c:pt>
                <c:pt idx="5">
                  <c:v>0</c:v>
                </c:pt>
                <c:pt idx="6">
                  <c:v>-67354</c:v>
                </c:pt>
                <c:pt idx="7">
                  <c:v>-990064</c:v>
                </c:pt>
                <c:pt idx="8">
                  <c:v>-111363</c:v>
                </c:pt>
                <c:pt idx="9">
                  <c:v>-19088</c:v>
                </c:pt>
                <c:pt idx="10">
                  <c:v>-49394</c:v>
                </c:pt>
                <c:pt idx="11">
                  <c:v>-140885</c:v>
                </c:pt>
                <c:pt idx="12">
                  <c:v>0</c:v>
                </c:pt>
                <c:pt idx="13">
                  <c:v>0</c:v>
                </c:pt>
                <c:pt idx="14">
                  <c:v>-100000</c:v>
                </c:pt>
                <c:pt idx="15">
                  <c:v>-14255</c:v>
                </c:pt>
                <c:pt idx="16">
                  <c:v>-20400</c:v>
                </c:pt>
                <c:pt idx="17">
                  <c:v>0</c:v>
                </c:pt>
                <c:pt idx="18">
                  <c:v>-14933</c:v>
                </c:pt>
                <c:pt idx="19">
                  <c:v>-52250</c:v>
                </c:pt>
                <c:pt idx="20">
                  <c:v>-415800</c:v>
                </c:pt>
                <c:pt idx="21">
                  <c:v>-283035</c:v>
                </c:pt>
                <c:pt idx="22">
                  <c:v>-29906</c:v>
                </c:pt>
                <c:pt idx="23">
                  <c:v>0</c:v>
                </c:pt>
                <c:pt idx="24">
                  <c:v>-185526</c:v>
                </c:pt>
                <c:pt idx="25">
                  <c:v>0</c:v>
                </c:pt>
                <c:pt idx="26">
                  <c:v>-27878</c:v>
                </c:pt>
                <c:pt idx="27">
                  <c:v>-313400</c:v>
                </c:pt>
              </c:numCache>
            </c:numRef>
          </c:val>
          <c:extLst>
            <c:ext xmlns:c16="http://schemas.microsoft.com/office/drawing/2014/chart" uri="{C3380CC4-5D6E-409C-BE32-E72D297353CC}">
              <c16:uniqueId val="{0000000B-1A8D-40D6-9FED-354C90FF8D29}"/>
            </c:ext>
          </c:extLst>
        </c:ser>
        <c:ser>
          <c:idx val="12"/>
          <c:order val="12"/>
          <c:tx>
            <c:strRef>
              <c:f>'Project Cost Chart'!$N$1</c:f>
              <c:strCache>
                <c:ptCount val="1"/>
                <c:pt idx="0">
                  <c:v> AWARD</c:v>
                </c:pt>
              </c:strCache>
            </c:strRef>
          </c:tx>
          <c:spPr>
            <a:gradFill rotWithShape="1">
              <a:gsLst>
                <a:gs pos="0">
                  <a:schemeClr val="accent1">
                    <a:lumMod val="80000"/>
                    <a:lumOff val="20000"/>
                    <a:lumMod val="110000"/>
                    <a:satMod val="105000"/>
                    <a:tint val="67000"/>
                  </a:schemeClr>
                </a:gs>
                <a:gs pos="50000">
                  <a:schemeClr val="accent1">
                    <a:lumMod val="80000"/>
                    <a:lumOff val="20000"/>
                    <a:lumMod val="105000"/>
                    <a:satMod val="103000"/>
                    <a:tint val="73000"/>
                  </a:schemeClr>
                </a:gs>
                <a:gs pos="100000">
                  <a:schemeClr val="accent1">
                    <a:lumMod val="80000"/>
                    <a:lumOff val="20000"/>
                    <a:lumMod val="105000"/>
                    <a:satMod val="109000"/>
                    <a:tint val="81000"/>
                  </a:schemeClr>
                </a:gs>
              </a:gsLst>
              <a:lin ang="5400000" scaled="0"/>
            </a:gradFill>
            <a:ln w="9525" cap="flat" cmpd="sng" algn="ctr">
              <a:solidFill>
                <a:schemeClr val="accent1">
                  <a:lumMod val="80000"/>
                  <a:lumOff val="20000"/>
                  <a:shade val="95000"/>
                </a:schemeClr>
              </a:solidFill>
              <a:round/>
            </a:ln>
            <a:effectLst/>
          </c:spPr>
          <c:invertIfNegative val="0"/>
          <c:cat>
            <c:strRef>
              <c:f>'Project Cost Chart'!$A$2:$A$30</c:f>
              <c:strCache>
                <c:ptCount val="28"/>
                <c:pt idx="0">
                  <c:v>1182 Woodycrest Development</c:v>
                </c:pt>
                <c:pt idx="1">
                  <c:v>2050 Grand Concourse </c:v>
                </c:pt>
                <c:pt idx="2">
                  <c:v>425 Grand Concourse</c:v>
                </c:pt>
                <c:pt idx="3">
                  <c:v>515 East 86th Street </c:v>
                </c:pt>
                <c:pt idx="4">
                  <c:v>Baird Road Apartments R2</c:v>
                </c:pt>
                <c:pt idx="5">
                  <c:v>Bethany Terraces Senior Houses</c:v>
                </c:pt>
                <c:pt idx="6">
                  <c:v>Bushwick Alliance</c:v>
                </c:pt>
                <c:pt idx="7">
                  <c:v>Colonial II Apartments Revitalization</c:v>
                </c:pt>
                <c:pt idx="8">
                  <c:v>Dekalb Commons</c:v>
                </c:pt>
                <c:pt idx="9">
                  <c:v>Engine 16</c:v>
                </c:pt>
                <c:pt idx="10">
                  <c:v>Flow Chelsea 211 West 29th Street</c:v>
                </c:pt>
                <c:pt idx="11">
                  <c:v>Geneva Solar Village</c:v>
                </c:pt>
                <c:pt idx="12">
                  <c:v>HELP ONE</c:v>
                </c:pt>
                <c:pt idx="13">
                  <c:v>Hudson Green</c:v>
                </c:pt>
                <c:pt idx="14">
                  <c:v>Linden Grove</c:v>
                </c:pt>
                <c:pt idx="15">
                  <c:v>North Miller Passive Multifamily</c:v>
                </c:pt>
                <c:pt idx="16">
                  <c:v>Park Avenue Green </c:v>
                </c:pt>
                <c:pt idx="17">
                  <c:v>Park Haven</c:v>
                </c:pt>
                <c:pt idx="18">
                  <c:v>Perdita Flats </c:v>
                </c:pt>
                <c:pt idx="19">
                  <c:v>Rheingold Senior Housing</c:v>
                </c:pt>
                <c:pt idx="20">
                  <c:v>Solara Apartments Phase III</c:v>
                </c:pt>
                <c:pt idx="21">
                  <c:v>Solara Phase 2</c:v>
                </c:pt>
                <c:pt idx="22">
                  <c:v>St. Marks Passive House</c:v>
                </c:pt>
                <c:pt idx="23">
                  <c:v>The Rise</c:v>
                </c:pt>
                <c:pt idx="24">
                  <c:v>Tree of Life</c:v>
                </c:pt>
                <c:pt idx="25">
                  <c:v>Village Grove</c:v>
                </c:pt>
                <c:pt idx="26">
                  <c:v>West Side Homes</c:v>
                </c:pt>
                <c:pt idx="27">
                  <c:v>Zero Place</c:v>
                </c:pt>
              </c:strCache>
            </c:strRef>
          </c:cat>
          <c:val>
            <c:numRef>
              <c:f>'Project Cost Chart'!$N$2:$N$30</c:f>
              <c:numCache>
                <c:formatCode>"$"#,##0</c:formatCode>
                <c:ptCount val="28"/>
                <c:pt idx="0">
                  <c:v>-350931</c:v>
                </c:pt>
                <c:pt idx="1">
                  <c:v>-647500</c:v>
                </c:pt>
                <c:pt idx="2">
                  <c:v>-750000</c:v>
                </c:pt>
                <c:pt idx="3">
                  <c:v>-425000</c:v>
                </c:pt>
                <c:pt idx="4">
                  <c:v>-1000000</c:v>
                </c:pt>
                <c:pt idx="5">
                  <c:v>-810400</c:v>
                </c:pt>
                <c:pt idx="6">
                  <c:v>-401180</c:v>
                </c:pt>
                <c:pt idx="7">
                  <c:v>-1000000</c:v>
                </c:pt>
                <c:pt idx="8">
                  <c:v>-1000000</c:v>
                </c:pt>
                <c:pt idx="9">
                  <c:v>-167458.5</c:v>
                </c:pt>
                <c:pt idx="10">
                  <c:v>-500000</c:v>
                </c:pt>
                <c:pt idx="11">
                  <c:v>-727236</c:v>
                </c:pt>
                <c:pt idx="12">
                  <c:v>-850000</c:v>
                </c:pt>
                <c:pt idx="13">
                  <c:v>-1000000</c:v>
                </c:pt>
                <c:pt idx="14">
                  <c:v>-1000000</c:v>
                </c:pt>
                <c:pt idx="15">
                  <c:v>-39467</c:v>
                </c:pt>
                <c:pt idx="16">
                  <c:v>-250000</c:v>
                </c:pt>
                <c:pt idx="17">
                  <c:v>-750000</c:v>
                </c:pt>
                <c:pt idx="18">
                  <c:v>-59976</c:v>
                </c:pt>
                <c:pt idx="19">
                  <c:v>-637500</c:v>
                </c:pt>
                <c:pt idx="20">
                  <c:v>-750000</c:v>
                </c:pt>
                <c:pt idx="21">
                  <c:v>-750000</c:v>
                </c:pt>
                <c:pt idx="22">
                  <c:v>-203082</c:v>
                </c:pt>
                <c:pt idx="23">
                  <c:v>-1000000</c:v>
                </c:pt>
                <c:pt idx="24">
                  <c:v>-500000</c:v>
                </c:pt>
                <c:pt idx="25">
                  <c:v>-792438</c:v>
                </c:pt>
                <c:pt idx="26">
                  <c:v>-362620</c:v>
                </c:pt>
                <c:pt idx="27">
                  <c:v>-750000</c:v>
                </c:pt>
              </c:numCache>
            </c:numRef>
          </c:val>
          <c:extLst>
            <c:ext xmlns:c16="http://schemas.microsoft.com/office/drawing/2014/chart" uri="{C3380CC4-5D6E-409C-BE32-E72D297353CC}">
              <c16:uniqueId val="{0000000C-1A8D-40D6-9FED-354C90FF8D29}"/>
            </c:ext>
          </c:extLst>
        </c:ser>
        <c:dLbls>
          <c:showLegendKey val="0"/>
          <c:showVal val="0"/>
          <c:showCatName val="0"/>
          <c:showSerName val="0"/>
          <c:showPercent val="0"/>
          <c:showBubbleSize val="0"/>
        </c:dLbls>
        <c:gapWidth val="150"/>
        <c:overlap val="100"/>
        <c:axId val="1308327239"/>
        <c:axId val="1308328879"/>
      </c:barChart>
      <c:catAx>
        <c:axId val="13083272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308328879"/>
        <c:crosses val="autoZero"/>
        <c:auto val="1"/>
        <c:lblAlgn val="ctr"/>
        <c:lblOffset val="100"/>
        <c:noMultiLvlLbl val="0"/>
      </c:catAx>
      <c:valAx>
        <c:axId val="1308328879"/>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30832723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561975</xdr:colOff>
      <xdr:row>1</xdr:row>
      <xdr:rowOff>171450</xdr:rowOff>
    </xdr:from>
    <xdr:to>
      <xdr:col>14</xdr:col>
      <xdr:colOff>533400</xdr:colOff>
      <xdr:row>30</xdr:row>
      <xdr:rowOff>104775</xdr:rowOff>
    </xdr:to>
    <xdr:sp macro="" textlink="">
      <xdr:nvSpPr>
        <xdr:cNvPr id="2" name="TextBox 1">
          <a:extLst>
            <a:ext uri="{FF2B5EF4-FFF2-40B4-BE49-F238E27FC236}">
              <a16:creationId xmlns:a16="http://schemas.microsoft.com/office/drawing/2014/main" id="{BBB403FA-0FDA-43AA-8D79-E206A22C4876}"/>
            </a:ext>
          </a:extLst>
        </xdr:cNvPr>
        <xdr:cNvSpPr txBox="1"/>
      </xdr:nvSpPr>
      <xdr:spPr>
        <a:xfrm>
          <a:off x="561975" y="361950"/>
          <a:ext cx="8505825" cy="5457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200" b="1">
              <a:solidFill>
                <a:srgbClr val="FF0000"/>
              </a:solidFill>
              <a:effectLst/>
              <a:latin typeface="+mn-lt"/>
              <a:ea typeface="+mn-ea"/>
              <a:cs typeface="+mn-cs"/>
            </a:rPr>
            <a:t>All</a:t>
          </a:r>
          <a:r>
            <a:rPr lang="en-US" sz="1200" b="1" baseline="0">
              <a:solidFill>
                <a:srgbClr val="FF0000"/>
              </a:solidFill>
              <a:effectLst/>
              <a:latin typeface="+mn-lt"/>
              <a:ea typeface="+mn-ea"/>
              <a:cs typeface="+mn-cs"/>
            </a:rPr>
            <a:t> p</a:t>
          </a:r>
          <a:r>
            <a:rPr lang="en-US" sz="1200" b="1">
              <a:solidFill>
                <a:srgbClr val="FF0000"/>
              </a:solidFill>
              <a:effectLst/>
              <a:latin typeface="+mn-lt"/>
              <a:ea typeface="+mn-ea"/>
              <a:cs typeface="+mn-cs"/>
            </a:rPr>
            <a:t>roject data included is </a:t>
          </a:r>
          <a:r>
            <a:rPr lang="en-US" sz="1400" b="1" u="sng">
              <a:solidFill>
                <a:srgbClr val="FF0000"/>
              </a:solidFill>
              <a:effectLst/>
              <a:latin typeface="+mn-lt"/>
              <a:ea typeface="+mn-ea"/>
              <a:cs typeface="+mn-cs"/>
            </a:rPr>
            <a:t>preliminary</a:t>
          </a:r>
          <a:r>
            <a:rPr lang="en-US" sz="1200" b="1" baseline="0">
              <a:solidFill>
                <a:srgbClr val="FF0000"/>
              </a:solidFill>
              <a:effectLst/>
              <a:latin typeface="+mn-lt"/>
              <a:ea typeface="+mn-ea"/>
              <a:cs typeface="+mn-cs"/>
            </a:rPr>
            <a:t> and </a:t>
          </a:r>
          <a:r>
            <a:rPr lang="en-US" sz="1400" b="1" u="sng" baseline="0">
              <a:solidFill>
                <a:srgbClr val="FF0000"/>
              </a:solidFill>
              <a:effectLst/>
              <a:latin typeface="+mn-lt"/>
              <a:ea typeface="+mn-ea"/>
              <a:cs typeface="+mn-cs"/>
            </a:rPr>
            <a:t>subject to change</a:t>
          </a:r>
          <a:r>
            <a:rPr lang="en-US" sz="1200" b="1" baseline="0">
              <a:solidFill>
                <a:srgbClr val="FF0000"/>
              </a:solidFill>
              <a:effectLst/>
              <a:latin typeface="+mn-lt"/>
              <a:ea typeface="+mn-ea"/>
              <a:cs typeface="+mn-cs"/>
            </a:rPr>
            <a:t>.  </a:t>
          </a:r>
          <a:r>
            <a:rPr lang="en-US" sz="1200" b="1">
              <a:solidFill>
                <a:srgbClr val="FF0000"/>
              </a:solidFill>
              <a:effectLst/>
              <a:latin typeface="+mn-lt"/>
              <a:ea typeface="+mn-ea"/>
              <a:cs typeface="+mn-cs"/>
            </a:rPr>
            <a:t>As projects progress, data will be updated and shared on NYSERDA’s Building of Excellence web page.</a:t>
          </a:r>
          <a:endParaRPr lang="en-US" sz="1200" b="1">
            <a:solidFill>
              <a:srgbClr val="FF0000"/>
            </a:solidFill>
            <a:effectLst/>
          </a:endParaRPr>
        </a:p>
        <a:p>
          <a:pPr rtl="0" eaLnBrk="1" fontAlgn="auto" latinLnBrk="0" hangingPunct="1"/>
          <a:endParaRPr lang="en-US" sz="1100" b="0" baseline="0">
            <a:solidFill>
              <a:schemeClr val="dk1"/>
            </a:solidFill>
            <a:effectLst/>
            <a:latin typeface="+mn-lt"/>
            <a:ea typeface="+mn-ea"/>
            <a:cs typeface="+mn-cs"/>
          </a:endParaRPr>
        </a:p>
        <a:p>
          <a:pPr rtl="0" eaLnBrk="1" fontAlgn="auto" latinLnBrk="0" hangingPunct="1"/>
          <a:r>
            <a:rPr lang="en-US" sz="1100" b="0" baseline="0">
              <a:solidFill>
                <a:schemeClr val="dk1"/>
              </a:solidFill>
              <a:effectLst/>
              <a:latin typeface="+mn-lt"/>
              <a:ea typeface="+mn-ea"/>
              <a:cs typeface="+mn-cs"/>
            </a:rPr>
            <a:t>Project information stage is a reference to completeness of project submittals.</a:t>
          </a:r>
          <a:endParaRPr lang="en-US" sz="1100" b="0">
            <a:solidFill>
              <a:schemeClr val="dk1"/>
            </a:solidFill>
            <a:effectLst/>
            <a:latin typeface="+mn-lt"/>
            <a:ea typeface="+mn-ea"/>
            <a:cs typeface="+mn-cs"/>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Where projects claimed incremental cost within a range, the high end of that range was selected for analysis.</a:t>
          </a:r>
          <a:endParaRPr lang="en-US" sz="1100" b="0">
            <a:effectLst/>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“Incremental Cost” is defined as the dollar amount differential to a project's budget related to carbon neutral and net zero construction practices when compared to that projects stated baseline construction code per the developer submitted data.</a:t>
          </a:r>
          <a:endParaRPr lang="en-US" b="0">
            <a:effectLst/>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Building of Excellence project baseline construction code is defined as the NYS Energy Conservation Construction Code (ECCC) for the year that the project was permitted.</a:t>
          </a: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Incremental cost values have been provided by the project teams as estimates related to their</a:t>
          </a:r>
          <a:r>
            <a:rPr lang="en-US" sz="1100" b="0" baseline="0">
              <a:solidFill>
                <a:schemeClr val="dk1"/>
              </a:solidFill>
              <a:effectLst/>
              <a:latin typeface="+mn-lt"/>
              <a:ea typeface="+mn-ea"/>
              <a:cs typeface="+mn-cs"/>
            </a:rPr>
            <a:t> understanding of the project baseline.</a:t>
          </a:r>
          <a:r>
            <a:rPr lang="en-US" sz="1100" b="0">
              <a:solidFill>
                <a:schemeClr val="dk1"/>
              </a:solidFill>
              <a:effectLst/>
              <a:latin typeface="+mn-lt"/>
              <a:ea typeface="+mn-ea"/>
              <a:cs typeface="+mn-cs"/>
            </a:rPr>
            <a:t> </a:t>
          </a:r>
          <a:endParaRPr lang="en-US" b="0">
            <a:effectLst/>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Incremental cost % after incentives and tax credits is calculated:</a:t>
          </a:r>
          <a:endParaRPr lang="en-US" b="0">
            <a:effectLst/>
          </a:endParaRPr>
        </a:p>
        <a:p>
          <a:pPr rtl="0" eaLnBrk="1" latinLnBrk="0" hangingPunct="1"/>
          <a:r>
            <a:rPr lang="en-US" sz="1100" b="0">
              <a:solidFill>
                <a:schemeClr val="dk1"/>
              </a:solidFill>
              <a:effectLst/>
              <a:latin typeface="+mn-lt"/>
              <a:ea typeface="+mn-ea"/>
              <a:cs typeface="+mn-cs"/>
            </a:rPr>
            <a:t>	=(estimated incremental cost $ - anticipated NYSERDA incentive $ – anticipated project tax credits $) /estimated building cost $</a:t>
          </a:r>
          <a:endParaRPr lang="en-US" b="0">
            <a:effectLst/>
          </a:endParaRPr>
        </a:p>
        <a:p>
          <a:pPr rtl="0" eaLnBrk="1" latinLnBrk="0" hangingPunct="1"/>
          <a:r>
            <a:rPr lang="en-US" sz="1100" b="0">
              <a:solidFill>
                <a:schemeClr val="dk1"/>
              </a:solidFill>
              <a:effectLst/>
              <a:latin typeface="+mn-lt"/>
              <a:ea typeface="+mn-ea"/>
              <a:cs typeface="+mn-cs"/>
            </a:rPr>
            <a:t>	Where % incremental cost is negative, incentives and tax credits exceed the dollar amount of estimated incremental cost</a:t>
          </a:r>
          <a:endParaRPr lang="en-US" b="0">
            <a:effectLst/>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Cost and incremental cost data being collected for Buildings of Excellence projects is preliminary and based on project estimates.</a:t>
          </a:r>
          <a:endParaRPr lang="en-US" b="0">
            <a:effectLst/>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All Buildings of Excellence projects utilize Electrified Space Conditioning despite being identified as not all electric.</a:t>
          </a:r>
          <a:endParaRPr lang="en-US" b="0">
            <a:effectLst/>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Energy Costs identified are pulled from project model values – NOT building measurements.</a:t>
          </a: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Where provided,</a:t>
          </a:r>
          <a:r>
            <a:rPr lang="en-US" sz="1100" b="0" baseline="0">
              <a:solidFill>
                <a:schemeClr val="dk1"/>
              </a:solidFill>
              <a:effectLst/>
              <a:latin typeface="+mn-lt"/>
              <a:ea typeface="+mn-ea"/>
              <a:cs typeface="+mn-cs"/>
            </a:rPr>
            <a:t> Low to Moderate Income (LMI) Tax Abatements have been excluded from this analysis.</a:t>
          </a:r>
        </a:p>
        <a:p>
          <a:pPr rtl="0" eaLnBrk="1" fontAlgn="auto" latinLnBrk="0" hangingPunct="1"/>
          <a:endParaRPr lang="en-US" sz="1100" b="0" baseline="0">
            <a:solidFill>
              <a:schemeClr val="dk1"/>
            </a:solidFill>
            <a:effectLst/>
            <a:latin typeface="+mn-lt"/>
            <a:ea typeface="+mn-ea"/>
            <a:cs typeface="+mn-cs"/>
          </a:endParaRPr>
        </a:p>
        <a:p>
          <a:pPr rtl="0" eaLnBrk="1" fontAlgn="auto" latinLnBrk="0" hangingPunct="1"/>
          <a:r>
            <a:rPr lang="en-US" sz="1100" b="0" baseline="0">
              <a:solidFill>
                <a:schemeClr val="dk1"/>
              </a:solidFill>
              <a:effectLst/>
              <a:latin typeface="+mn-lt"/>
              <a:ea typeface="+mn-ea"/>
              <a:cs typeface="+mn-cs"/>
            </a:rPr>
            <a:t>If a field is blank the project has not yet provided that information to NYSERDA.</a:t>
          </a:r>
          <a:endParaRPr lang="en-US" b="0">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62193</xdr:colOff>
      <xdr:row>30</xdr:row>
      <xdr:rowOff>164886</xdr:rowOff>
    </xdr:from>
    <xdr:to>
      <xdr:col>13</xdr:col>
      <xdr:colOff>236044</xdr:colOff>
      <xdr:row>44</xdr:row>
      <xdr:rowOff>22011</xdr:rowOff>
    </xdr:to>
    <mc:AlternateContent xmlns:mc="http://schemas.openxmlformats.org/markup-compatibility/2006" xmlns:a14="http://schemas.microsoft.com/office/drawing/2010/main">
      <mc:Choice Requires="a14">
        <xdr:graphicFrame macro="">
          <xdr:nvGraphicFramePr>
            <xdr:cNvPr id="2" name="Information Stage">
              <a:extLst>
                <a:ext uri="{FF2B5EF4-FFF2-40B4-BE49-F238E27FC236}">
                  <a16:creationId xmlns:a16="http://schemas.microsoft.com/office/drawing/2014/main" id="{85AAB8F2-0F19-9446-0BDE-A15F30B773A3}"/>
                </a:ext>
              </a:extLst>
            </xdr:cNvPr>
            <xdr:cNvGraphicFramePr/>
          </xdr:nvGraphicFramePr>
          <xdr:xfrm>
            <a:off x="0" y="0"/>
            <a:ext cx="0" cy="0"/>
          </xdr:xfrm>
          <a:graphic>
            <a:graphicData uri="http://schemas.microsoft.com/office/drawing/2010/slicer">
              <sle:slicer xmlns:sle="http://schemas.microsoft.com/office/drawing/2010/slicer" name="Information Stage"/>
            </a:graphicData>
          </a:graphic>
        </xdr:graphicFrame>
      </mc:Choice>
      <mc:Fallback xmlns="">
        <xdr:sp macro="" textlink="">
          <xdr:nvSpPr>
            <xdr:cNvPr id="0" name=""/>
            <xdr:cNvSpPr>
              <a:spLocks noTextEdit="1"/>
            </xdr:cNvSpPr>
          </xdr:nvSpPr>
          <xdr:spPr>
            <a:xfrm>
              <a:off x="20173550" y="5879886"/>
              <a:ext cx="1833922"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0</xdr:col>
      <xdr:colOff>0</xdr:colOff>
      <xdr:row>30</xdr:row>
      <xdr:rowOff>164365</xdr:rowOff>
    </xdr:from>
    <xdr:to>
      <xdr:col>12</xdr:col>
      <xdr:colOff>0</xdr:colOff>
      <xdr:row>67</xdr:row>
      <xdr:rowOff>120169</xdr:rowOff>
    </xdr:to>
    <xdr:graphicFrame macro="">
      <xdr:nvGraphicFramePr>
        <xdr:cNvPr id="3" name="Chart 2">
          <a:extLst>
            <a:ext uri="{FF2B5EF4-FFF2-40B4-BE49-F238E27FC236}">
              <a16:creationId xmlns:a16="http://schemas.microsoft.com/office/drawing/2014/main" id="{A26C7120-788F-BF8F-4AAE-E3E63E53484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ott W. Burger" refreshedDate="45372.646685763888" createdVersion="8" refreshedVersion="8" minRefreshableVersion="3" recordCount="42" xr:uid="{49C2958E-55E7-4998-8200-D9BF5F44BFD7}">
  <cacheSource type="worksheet">
    <worksheetSource ref="A1:CL43" sheet="Project Cost Data"/>
  </cacheSource>
  <cacheFields count="90">
    <cacheField name="Project Grouping" numFmtId="0">
      <sharedItems/>
    </cacheField>
    <cacheField name="Project" numFmtId="0">
      <sharedItems count="42">
        <s v="Linden Boulevard Phase II"/>
        <s v="1182 Woodycrest Development"/>
        <s v="Bushwick Alliance"/>
        <s v="STREET SMART, 369 MANHATTAN AVENUE"/>
        <s v="Tree of Life"/>
        <s v="Rheingold Senior Housing"/>
        <s v="Park Haven"/>
        <s v="Flow Chelsea 211 West 29th Street"/>
        <s v="Solara Phase 2"/>
        <s v="Linden Grove"/>
        <s v="2050 Grand Concourse "/>
        <s v="Creekview Apartments Phase II"/>
        <s v="The Seventy-Six Phase 1"/>
        <s v="Geneva Solar Village"/>
        <s v="Sendero Verde Building A"/>
        <s v="425 Grand Concourse"/>
        <s v="Affordable and Sustainable Multifamily Housing for City of Hudson"/>
        <s v="St. Marks Passive House"/>
        <s v="North Miller Passive Multifamily"/>
        <s v="Park Avenue Green "/>
        <s v="Perdita Flats "/>
        <s v="515 East 86th Street "/>
        <s v="La Central Building C"/>
        <s v="Engine 16"/>
        <s v="Zero Place"/>
        <s v="HELP ONE"/>
        <s v="Village Grove"/>
        <s v="Westgate Apartments"/>
        <s v="Bethany Terraces Senior Houses"/>
        <s v="Cooper Park Commons - Building 2"/>
        <s v="Colonial II Apartments Revitalization"/>
        <s v="Johnson Park Green Community Apartments (aka JPA VII)"/>
        <s v="Great Oaks Mixed Use Eco-Park: Building 150"/>
        <s v="The Rise"/>
        <s v="Solara Apartments Phase III"/>
        <s v="The Seventy Six Building C"/>
        <s v="Hudson Green"/>
        <s v="Baird Road Apartments R2"/>
        <s v="Dekalb Commons"/>
        <s v="Linden Boulevard Phase III BOE"/>
        <s v="Court Square Sustainable Luxury Re-Imagined"/>
        <s v="West Side Homes"/>
      </sharedItems>
    </cacheField>
    <cacheField name="Information Stage" numFmtId="0">
      <sharedItems count="6">
        <s v="Proposal"/>
        <s v="Milestone 2"/>
        <s v="Milestone 1"/>
        <s v="Milestone 3"/>
        <s v="Milestone 4"/>
        <s v="Pending" u="1"/>
      </sharedItems>
    </cacheField>
    <cacheField name="Project Stage" numFmtId="0">
      <sharedItems/>
    </cacheField>
    <cacheField name="Building Only Cost " numFmtId="6">
      <sharedItems containsSemiMixedTypes="0" containsString="0" containsNumber="1" minValue="452607.35" maxValue="233000000"/>
    </cacheField>
    <cacheField name="Cost Per Total Sqft." numFmtId="8">
      <sharedItems containsSemiMixedTypes="0" containsString="0" containsNumber="1" minValue="113.94948388721046" maxValue="997.05057298765121"/>
    </cacheField>
    <cacheField name="Estimated Incremental Cost (before credits and incentives) " numFmtId="166">
      <sharedItems containsSemiMixedTypes="0" containsString="0" containsNumber="1" minValue="0" maxValue="32082969.298765123"/>
    </cacheField>
    <cacheField name="Calculated Incremental Cost Per Sqft. (before credits and incentives)" numFmtId="8">
      <sharedItems containsSemiMixedTypes="0" containsString="0" containsNumber="1" minValue="0" maxValue="337.82969298765124"/>
    </cacheField>
    <cacheField name="Calculated  % Incremental Cost (before credits and incentives)" numFmtId="165">
      <sharedItems containsSemiMixedTypes="0" containsString="0" containsNumber="1" minValue="0" maxValue="0.42173886476891898"/>
    </cacheField>
    <cacheField name="Anticipated NYSERDA Incentives And Tax Credits" numFmtId="6">
      <sharedItems containsSemiMixedTypes="0" containsString="0" containsNumber="1" minValue="66322" maxValue="2449064"/>
    </cacheField>
    <cacheField name="Calculated NYSERDA Incentive/Proposal Building Cost" numFmtId="165">
      <sharedItems containsSemiMixedTypes="0" containsString="0" containsNumber="1" minValue="4.5064377682403432E-3" maxValue="0.14723878570787355"/>
    </cacheField>
    <cacheField name="Calculated Incremental Cost _x000a_(after credits and incentives)" numFmtId="8">
      <sharedItems containsSemiMixedTypes="0" containsString="0" containsNumber="1" minValue="-9308120" maxValue="30282969.298765123"/>
    </cacheField>
    <cacheField name="Calculated Incremental Cost Per Sqft. (after credits and incentives)" numFmtId="8">
      <sharedItems containsSemiMixedTypes="0" containsString="0" containsNumber="1" minValue="-23.878048346644373" maxValue="325.70981259803051"/>
    </cacheField>
    <cacheField name="Calculated % Incremental Cost (after credits and incentives)" numFmtId="165">
      <sharedItems containsSemiMixedTypes="0" containsString="0" containsNumber="1" minValue="-7.3273189348750684E-2" maxValue="0.40358732019162247"/>
    </cacheField>
    <cacheField name="PV - System Size (kbtu/year)" numFmtId="3">
      <sharedItems containsMixedTypes="1" containsNumber="1" minValue="59904" maxValue="1764384257"/>
    </cacheField>
    <cacheField name="PV System Notes" numFmtId="0">
      <sharedItems/>
    </cacheField>
    <cacheField name="Total Building SQFT" numFmtId="3">
      <sharedItems containsSemiMixedTypes="0" containsString="0" containsNumber="1" minValue="3528" maxValue="358845"/>
    </cacheField>
    <cacheField name="Residential SQFT" numFmtId="3">
      <sharedItems containsSemiMixedTypes="0" containsString="0" containsNumber="1" minValue="3528" maxValue="342659"/>
    </cacheField>
    <cacheField name="Buildings" numFmtId="0">
      <sharedItems containsSemiMixedTypes="0" containsString="0" containsNumber="1" containsInteger="1" minValue="1" maxValue="12"/>
    </cacheField>
    <cacheField name="Stories" numFmtId="0">
      <sharedItems containsSemiMixedTypes="0" containsString="0" containsNumber="1" containsInteger="1" minValue="2" maxValue="47"/>
    </cacheField>
    <cacheField name="Dwelling Units" numFmtId="0">
      <sharedItems containsSemiMixedTypes="0" containsString="0" containsNumber="1" containsInteger="1" minValue="3" maxValue="348"/>
    </cacheField>
    <cacheField name="Performance Path " numFmtId="0">
      <sharedItems/>
    </cacheField>
    <cacheField name="REDC Region" numFmtId="0">
      <sharedItems/>
    </cacheField>
    <cacheField name="All Electric" numFmtId="0">
      <sharedItems/>
    </cacheField>
    <cacheField name="LMI" numFmtId="0">
      <sharedItems/>
    </cacheField>
    <cacheField name="High Performance Envelope " numFmtId="0">
      <sharedItems/>
    </cacheField>
    <cacheField name="Building Structure " numFmtId="0">
      <sharedItems/>
    </cacheField>
    <cacheField name="Space Conditioning" numFmtId="0">
      <sharedItems/>
    </cacheField>
    <cacheField name="Ventilation" numFmtId="0">
      <sharedItems/>
    </cacheField>
    <cacheField name="DHW" numFmtId="0">
      <sharedItems/>
    </cacheField>
    <cacheField name="LED/Daylighting" numFmtId="0">
      <sharedItems/>
    </cacheField>
    <cacheField name="Height Classification" numFmtId="0">
      <sharedItems/>
    </cacheField>
    <cacheField name="PV" numFmtId="0">
      <sharedItems/>
    </cacheField>
    <cacheField name="EV Charging" numFmtId="0">
      <sharedItems/>
    </cacheField>
    <cacheField name="Natural Gas Heat" numFmtId="0">
      <sharedItems/>
    </cacheField>
    <cacheField name="Solar Thermal Backup" numFmtId="0">
      <sharedItems/>
    </cacheField>
    <cacheField name="Climate Zone" numFmtId="0">
      <sharedItems containsSemiMixedTypes="0" containsString="0" containsNumber="1" containsInteger="1" minValue="4" maxValue="6"/>
    </cacheField>
    <cacheField name="Gas Appliances (non-DHW)" numFmtId="0">
      <sharedItems/>
    </cacheField>
    <cacheField name="New Construction/Gut Rehab" numFmtId="0">
      <sharedItems/>
    </cacheField>
    <cacheField name="Baseline Code" numFmtId="0">
      <sharedItems/>
    </cacheField>
    <cacheField name="DEC Env. Justice" numFmtId="0">
      <sharedItems/>
    </cacheField>
    <cacheField name="Mixed Use" numFmtId="0">
      <sharedItems/>
    </cacheField>
    <cacheField name="Source Energy Design without Renewables (kBtu/year)" numFmtId="3">
      <sharedItems containsSemiMixedTypes="0" containsString="0" containsNumber="1" minValue="0" maxValue="15481401"/>
    </cacheField>
    <cacheField name="Source Energy Design with Renewables (kbtu/year)" numFmtId="3">
      <sharedItems containsSemiMixedTypes="0" containsString="0" containsNumber="1" containsInteger="1" minValue="0" maxValue="13586516"/>
    </cacheField>
    <cacheField name="% Renewable Energy" numFmtId="9">
      <sharedItems containsMixedTypes="1" containsNumber="1" minValue="0" maxValue="1"/>
    </cacheField>
    <cacheField name=" Annual Design Energy Cost" numFmtId="166">
      <sharedItems containsSemiMixedTypes="0" containsString="0" containsNumber="1" minValue="-258.68" maxValue="907431"/>
    </cacheField>
    <cacheField name="Annual Energy Cost/SQFT" numFmtId="166">
      <sharedItems containsSemiMixedTypes="0" containsString="0" containsNumber="1" minValue="-4.7152752460809331E-3" maxValue="2.6993865916143465"/>
    </cacheField>
    <cacheField name="Source Energy (with renewables)/SQFT (kBtu)" numFmtId="1">
      <sharedItems containsSemiMixedTypes="0" containsString="0" containsNumber="1" minValue="0" maxValue="63.33954929446714"/>
    </cacheField>
    <cacheField name="HVAC Cost" numFmtId="164">
      <sharedItems containsMixedTypes="1" containsNumber="1" minValue="8539.65" maxValue="6998906"/>
    </cacheField>
    <cacheField name="Envelope Cost" numFmtId="164">
      <sharedItems containsMixedTypes="1" containsNumber="1" minValue="64925.8" maxValue="22898351.84"/>
    </cacheField>
    <cacheField name="DHW Cost" numFmtId="164">
      <sharedItems containsMixedTypes="1" containsNumber="1" minValue="5400" maxValue="6106206"/>
    </cacheField>
    <cacheField name="Appliance Cost" numFmtId="164">
      <sharedItems containsMixedTypes="1" containsNumber="1" minValue="7000" maxValue="788116"/>
    </cacheField>
    <cacheField name="Generation Cost" numFmtId="164">
      <sharedItems containsMixedTypes="1" containsNumber="1" minValue="27815" maxValue="3072683"/>
    </cacheField>
    <cacheField name="Lighting Cost " numFmtId="164">
      <sharedItems containsMixedTypes="1" containsNumber="1" minValue="750" maxValue="2335100"/>
    </cacheField>
    <cacheField name="Smart Building Cost" numFmtId="164">
      <sharedItems containsMixedTypes="1" containsNumber="1" minValue="2300" maxValue="403739.06"/>
    </cacheField>
    <cacheField name="Testing Inspection Cost" numFmtId="164">
      <sharedItems containsMixedTypes="1" containsNumber="1" containsInteger="1" minValue="7650" maxValue="689125"/>
    </cacheField>
    <cacheField name="Other Performance Related Cost" numFmtId="164">
      <sharedItems containsMixedTypes="1" containsNumber="1" minValue="5000" maxValue="7001039.7062499998"/>
    </cacheField>
    <cacheField name="Non-Performance Related Cost" numFmtId="164">
      <sharedItems containsMixedTypes="1" containsNumber="1" minValue="289777.65999999997" maxValue="84887679.159999996"/>
    </cacheField>
    <cacheField name="Calculated Cost Before Credits and Incentives" numFmtId="164">
      <sharedItems containsMixedTypes="1" containsNumber="1" minValue="452607.35" maxValue="122540000"/>
    </cacheField>
    <cacheField name="INCENTIVE NYSERDA NCP" numFmtId="164">
      <sharedItems containsMixedTypes="1" containsNumber="1" containsInteger="1" minValue="-600000" maxValue="-6400"/>
    </cacheField>
    <cacheField name="INCENTIVE NYSERDA NYSUN" numFmtId="164">
      <sharedItems containsMixedTypes="1" containsNumber="1" containsInteger="1" minValue="-459000" maxValue="-6610"/>
    </cacheField>
    <cacheField name="INCENTIVE NYSERDA RTEM" numFmtId="164">
      <sharedItems containsMixedTypes="1" containsNumber="1" minValue="-132000" maxValue="-47117.8"/>
    </cacheField>
    <cacheField name="INCENTIVE NYSERDA Solar Thermal" numFmtId="164">
      <sharedItems containsMixedTypes="1" containsNumber="1" containsInteger="1" minValue="-291232" maxValue="-78000"/>
    </cacheField>
    <cacheField name="Incentive GSHP" numFmtId="164">
      <sharedItems containsMixedTypes="1" containsNumber="1" containsInteger="1" minValue="-200000" maxValue="-90000"/>
    </cacheField>
    <cacheField name="INCENTIVE EV" numFmtId="164">
      <sharedItems containsMixedTypes="1" containsNumber="1" containsInteger="1" minValue="-80000" maxValue="-12000"/>
    </cacheField>
    <cacheField name="INCENTIVE NYS Clean Heat" numFmtId="164">
      <sharedItems containsMixedTypes="1" containsNumber="1" containsInteger="1" minValue="-239976" maxValue="-99000"/>
    </cacheField>
    <cacheField name="INCENTIVE TOTAL" numFmtId="164">
      <sharedItems containsMixedTypes="1" containsNumber="1" minValue="-978000" maxValue="-6400"/>
    </cacheField>
    <cacheField name="AWARD_x000a_Buildings of Excellence " numFmtId="164">
      <sharedItems containsMixedTypes="1" containsNumber="1" minValue="-1000000" maxValue="-39467"/>
    </cacheField>
    <cacheField name="TAX CREDIT Depreciation " numFmtId="164">
      <sharedItems containsMixedTypes="1" containsNumber="1" containsInteger="1" minValue="-49394" maxValue="-7500"/>
    </cacheField>
    <cacheField name="TAX CREDIT PV (State and Federal)" numFmtId="164">
      <sharedItems containsMixedTypes="1" containsNumber="1" containsInteger="1" minValue="-990064" maxValue="-7433"/>
    </cacheField>
    <cacheField name="TAX CREDIT Geothermal" numFmtId="164">
      <sharedItems containsMixedTypes="1" containsNumber="1" containsInteger="1" minValue="-85000" maxValue="-85000"/>
    </cacheField>
    <cacheField name="TAX CREDIT COMMERCIAL BUILDING (179D)" numFmtId="164">
      <sharedItems containsMixedTypes="1" containsNumber="1" containsInteger="1" minValue="-32400" maxValue="-32400"/>
    </cacheField>
    <cacheField name="TAX CREDIT HOMEBUILDER EE (45L)" numFmtId="164">
      <sharedItems containsMixedTypes="1" containsNumber="1" containsInteger="1" minValue="-360000" maxValue="-92000"/>
    </cacheField>
    <cacheField name="TAX CREDIT TOTAL" numFmtId="164">
      <sharedItems containsMixedTypes="1" containsNumber="1" containsInteger="1" minValue="-990064" maxValue="-14255"/>
    </cacheField>
    <cacheField name="Calculated Cost After Credits and Incentives" numFmtId="164">
      <sharedItems containsMixedTypes="1" containsNumber="1" minValue="386285.35" maxValue="121490000"/>
    </cacheField>
    <cacheField name="Baseline HVAC Cost" numFmtId="164">
      <sharedItems containsMixedTypes="1" containsNumber="1" minValue="10000" maxValue="5890906"/>
    </cacheField>
    <cacheField name="Baseline Envelope Cost" numFmtId="164">
      <sharedItems containsMixedTypes="1" containsNumber="1" minValue="37815.384615384617" maxValue="22202751.84"/>
    </cacheField>
    <cacheField name="Baseline DHW Cost" numFmtId="164">
      <sharedItems containsMixedTypes="1" containsNumber="1" minValue="5000" maxValue="5856206"/>
    </cacheField>
    <cacheField name="Baseline Appliance Cost" numFmtId="164">
      <sharedItems containsMixedTypes="1" containsNumber="1" minValue="6000" maxValue="788116"/>
    </cacheField>
    <cacheField name="Baseline Generation Cost" numFmtId="164">
      <sharedItems containsMixedTypes="1" containsNumber="1" minValue="25000" maxValue="3072683"/>
    </cacheField>
    <cacheField name="Baseline Lighting Cost " numFmtId="164">
      <sharedItems containsMixedTypes="1" containsNumber="1" minValue="2000" maxValue="3795818.75"/>
    </cacheField>
    <cacheField name="Baseline Smart Building Cost" numFmtId="164">
      <sharedItems containsMixedTypes="1" containsNumber="1" containsInteger="1" minValue="2000" maxValue="2493324"/>
    </cacheField>
    <cacheField name="Baseline Testing Inspection Cost" numFmtId="164">
      <sharedItems containsMixedTypes="1" containsNumber="1" containsInteger="1" minValue="4000" maxValue="580375"/>
    </cacheField>
    <cacheField name="Baseline Other Performance Related Cost" numFmtId="164">
      <sharedItems containsMixedTypes="1" containsNumber="1" minValue="5000" maxValue="19705251"/>
    </cacheField>
    <cacheField name="Baseline Non-Performance Related" numFmtId="164">
      <sharedItems containsMixedTypes="1" containsNumber="1" minValue="235000" maxValue="84887679.159999996"/>
    </cacheField>
    <cacheField name="Baseline  Calculated Cost Before Credits and Incentives" numFmtId="164">
      <sharedItems containsMixedTypes="1" containsNumber="1" minValue="385500" maxValue="120452552"/>
    </cacheField>
    <cacheField name="Baseline INCENTIVE" numFmtId="164">
      <sharedItems containsMixedTypes="1" containsNumber="1" containsInteger="1" minValue="-600000" maxValue="15000"/>
    </cacheField>
    <cacheField name="Baseline AWARD" numFmtId="164">
      <sharedItems containsMixedTypes="1" containsNumber="1" containsInteger="1" minValue="-1000000" maxValue="-637500"/>
    </cacheField>
    <cacheField name="Baseline TAX CREDIT" numFmtId="164">
      <sharedItems containsMixedTypes="1" containsNumber="1" containsInteger="1" minValue="-11225885" maxValue="-29906"/>
    </cacheField>
    <cacheField name="Baseline Calculated Cost After Credits and Incentives" numFmtId="164">
      <sharedItems containsMixedTypes="1" containsNumber="1" minValue="385500" maxValue="120452552"/>
    </cacheField>
  </cacheFields>
  <extLst>
    <ext xmlns:x14="http://schemas.microsoft.com/office/spreadsheetml/2009/9/main" uri="{725AE2AE-9491-48be-B2B4-4EB974FC3084}">
      <x14:pivotCacheDefinition pivotCacheId="892767928"/>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2">
  <r>
    <s v="Buildings of Excellence Round 1"/>
    <x v="0"/>
    <x v="0"/>
    <s v="Late Design"/>
    <n v="72282816"/>
    <n v="413.71843287639871"/>
    <n v="10842422.4"/>
    <n v="62.057764931459808"/>
    <n v="0.15"/>
    <n v="1300000"/>
    <n v="1.7984910825831688E-2"/>
    <n v="9542422.4000000004"/>
    <n v="54.617075809174942"/>
    <n v="0.13201508917416832"/>
    <n v="300000"/>
    <s v="Solar Thermal"/>
    <n v="174715"/>
    <n v="144985"/>
    <n v="1"/>
    <n v="8"/>
    <n v="160"/>
    <s v="ASHRAE"/>
    <s v="NYC"/>
    <s v="All Electric"/>
    <s v="LMI"/>
    <s v="Yes"/>
    <s v="Steel and Plank"/>
    <s v="VRF - ASHP"/>
    <s v="ERV"/>
    <s v="ASHP"/>
    <s v="Yes"/>
    <s v="Mid Rise"/>
    <s v="Yes"/>
    <s v="No"/>
    <s v="No"/>
    <s v="No"/>
    <n v="4"/>
    <s v="No"/>
    <s v="NC"/>
    <s v="2016 ECCC of NYS"/>
    <s v="No"/>
    <s v="No"/>
    <n v="7862175"/>
    <n v="7562175"/>
    <n v="3.8157380114281353E-2"/>
    <n v="333428.11"/>
    <n v="2.299742111252888"/>
    <n v="43.282917894857341"/>
    <s v=""/>
    <s v=""/>
    <s v=""/>
    <s v=""/>
    <s v=""/>
    <s v=""/>
    <s v=""/>
    <s v=""/>
    <s v=""/>
    <s v=""/>
    <s v=""/>
    <s v=""/>
    <s v=""/>
    <s v=""/>
    <s v=""/>
    <s v=""/>
    <s v=""/>
    <s v=""/>
    <s v=""/>
    <s v=""/>
    <s v=""/>
    <s v=""/>
    <s v=""/>
    <s v=""/>
    <s v=""/>
    <s v=""/>
    <s v=""/>
    <s v=""/>
    <s v=""/>
    <s v=""/>
    <s v=""/>
    <s v=""/>
    <s v=""/>
    <s v=""/>
    <s v=""/>
    <s v=""/>
    <s v=""/>
    <s v=""/>
    <s v=""/>
    <s v=""/>
    <s v=""/>
    <s v=""/>
  </r>
  <r>
    <s v="Buildings of Excellence Round 1"/>
    <x v="1"/>
    <x v="1"/>
    <s v="Under Construction"/>
    <n v="15365000.4"/>
    <n v="372.16006394419418"/>
    <n v="150492.62949999981"/>
    <n v="7.464821719226852"/>
    <n v="2.0058094466434234E-2"/>
    <n v="520631"/>
    <n v="3.3884216495041551E-2"/>
    <n v="-370138.37050000019"/>
    <n v="-5.3259977179953824"/>
    <n v="-1.4311040420484294E-2"/>
    <n v="134552"/>
    <s v="Onsite Solar electric (PV) Owned"/>
    <n v="41286"/>
    <n v="41286"/>
    <n v="1"/>
    <n v="9"/>
    <n v="45"/>
    <s v="Phius"/>
    <s v="NYC"/>
    <s v="Fossil Fuels"/>
    <s v="LMI"/>
    <s v="Yes"/>
    <s v="ICF and Plank "/>
    <s v="VRF - ASHP"/>
    <s v="ERV"/>
    <s v="Fossil Fuel"/>
    <s v="Yes"/>
    <s v="Mid Rise"/>
    <s v="Yes"/>
    <s v="Yes"/>
    <s v="No"/>
    <s v="No"/>
    <n v="4"/>
    <s v="Yes"/>
    <s v="NC"/>
    <s v="2016 ECCC of NYS"/>
    <s v="Yes"/>
    <s v="No"/>
    <n v="1368312"/>
    <n v="1233760"/>
    <n v="9.8334298025596498E-2"/>
    <n v="55885.82"/>
    <n v="1.3536264108898901"/>
    <n v="29.883253403090634"/>
    <n v="879051"/>
    <n v="1130801.5899999999"/>
    <n v="240000"/>
    <n v="140736"/>
    <s v=""/>
    <n v="200000"/>
    <s v=""/>
    <s v=""/>
    <n v="645948"/>
    <n v="12128463.810000001"/>
    <n v="15365000.4"/>
    <n v="-157700"/>
    <s v=""/>
    <s v=""/>
    <s v=""/>
    <s v=""/>
    <n v="-12000"/>
    <s v=""/>
    <n v="-169700"/>
    <n v="-350931"/>
    <s v=""/>
    <s v=""/>
    <s v=""/>
    <s v=""/>
    <s v=""/>
    <s v=""/>
    <n v="14844369.4"/>
    <n v="835098"/>
    <n v="1074262"/>
    <n v="240000"/>
    <n v="140736"/>
    <s v=""/>
    <n v="200000"/>
    <s v=""/>
    <s v=""/>
    <n v="595948"/>
    <n v="12128463.810000001"/>
    <n v="15214507.770500001"/>
    <n v="-157700"/>
    <s v=""/>
    <s v=""/>
    <n v="15056807.770500001"/>
  </r>
  <r>
    <s v="Buildings of Excellence Round 1"/>
    <x v="2"/>
    <x v="2"/>
    <s v="Late Design"/>
    <n v="10041995"/>
    <n v="707.50077072249019"/>
    <n v="490220"/>
    <n v="125.18019989060713"/>
    <n v="0.17693295197795306"/>
    <n v="538534"/>
    <n v="5.3628188422718791E-2"/>
    <n v="-9308120"/>
    <n v="102.27303366766701"/>
    <n v="0.14455536714571657"/>
    <n v="277430"/>
    <s v="Onsite Solar electric (PV) Power Purchase Agreement "/>
    <n v="20111"/>
    <n v="20111"/>
    <n v="1"/>
    <n v="4"/>
    <n v="20"/>
    <s v="Phius"/>
    <s v="NYC"/>
    <s v="All Electric"/>
    <s v="LMI"/>
    <s v="Yes"/>
    <s v="Block and Plank"/>
    <s v="VRF - ASHP"/>
    <s v="ERV"/>
    <s v="ASHP w/ CO2 "/>
    <s v="Yes"/>
    <s v="Mid Rise"/>
    <s v="Yes"/>
    <s v="No"/>
    <s v="No"/>
    <s v="No"/>
    <n v="4"/>
    <s v="No"/>
    <s v="NC"/>
    <s v="2016 ECCC of NYS"/>
    <s v="Yes"/>
    <s v="No"/>
    <n v="277430"/>
    <n v="0"/>
    <n v="1"/>
    <n v="4"/>
    <n v="1.9889612649793645E-4"/>
    <n v="0"/>
    <n v="1360000"/>
    <n v="1357000"/>
    <n v="53000"/>
    <n v="80000"/>
    <n v="228000"/>
    <n v="355000"/>
    <s v=""/>
    <s v=""/>
    <n v="534413"/>
    <n v="10261135"/>
    <n v="14228548"/>
    <n v="-70000"/>
    <s v=""/>
    <s v=""/>
    <s v=""/>
    <s v=""/>
    <s v=""/>
    <s v=""/>
    <n v="-70000"/>
    <n v="-401180"/>
    <s v=""/>
    <n v="-67354"/>
    <s v=""/>
    <s v=""/>
    <s v=""/>
    <n v="-67354"/>
    <n v="13690014"/>
    <n v="831878"/>
    <n v="3474182"/>
    <n v="576750"/>
    <n v="104000"/>
    <s v=""/>
    <n v="343500"/>
    <s v=""/>
    <s v=""/>
    <n v="6717142"/>
    <n v="10950682"/>
    <n v="22998134"/>
    <n v="-61200"/>
    <s v=""/>
    <n v="-11225885"/>
    <n v="11711049"/>
  </r>
  <r>
    <s v="Buildings of Excellence Round 1"/>
    <x v="3"/>
    <x v="0"/>
    <s v="Early Design"/>
    <n v="2086824"/>
    <n v="467.58323997311226"/>
    <n v="104341.20000000001"/>
    <n v="23.379161998655615"/>
    <n v="0.05"/>
    <n v="97260"/>
    <n v="4.6606709526054904E-2"/>
    <n v="7081.2000000000116"/>
    <n v="1.5866457539771481"/>
    <n v="3.3932904739451012E-3"/>
    <n v="87531"/>
    <s v="Onsite Solar electric (PV) Owned"/>
    <n v="4463"/>
    <n v="4463"/>
    <n v="1"/>
    <n v="4"/>
    <n v="4"/>
    <s v="PHI"/>
    <s v="NYC"/>
    <s v="All Electric"/>
    <s v="Market Rate"/>
    <s v="Yes"/>
    <s v="Block and Steel Joists"/>
    <s v="VRF - ASHP"/>
    <s v="ERV"/>
    <s v="ASHP w/ CO2 "/>
    <s v="Yes"/>
    <s v="Mid Rise"/>
    <s v="Yes"/>
    <s v="No"/>
    <s v="No"/>
    <s v="No"/>
    <n v="4"/>
    <s v="No"/>
    <s v="NC"/>
    <s v="2016 ECCC of NYS"/>
    <s v="No"/>
    <s v="No"/>
    <n v="100503"/>
    <n v="12972"/>
    <n v="0.87092922599325395"/>
    <n v="993.38"/>
    <n v="0.22258122339233699"/>
    <n v="2.9065650907461347"/>
    <s v=""/>
    <s v=""/>
    <s v=""/>
    <s v=""/>
    <s v=""/>
    <s v=""/>
    <s v=""/>
    <s v=""/>
    <s v=""/>
    <s v=""/>
    <s v=""/>
    <s v=""/>
    <s v=""/>
    <s v=""/>
    <s v=""/>
    <s v=""/>
    <s v=""/>
    <s v=""/>
    <s v=""/>
    <s v=""/>
    <s v=""/>
    <s v=""/>
    <s v=""/>
    <s v=""/>
    <s v=""/>
    <s v=""/>
    <s v=""/>
    <s v=""/>
    <s v=""/>
    <s v=""/>
    <s v=""/>
    <s v=""/>
    <s v=""/>
    <s v=""/>
    <s v=""/>
    <s v=""/>
    <s v=""/>
    <s v=""/>
    <s v=""/>
    <s v=""/>
    <s v=""/>
    <s v=""/>
  </r>
  <r>
    <s v="Buildings of Excellence Round 1"/>
    <x v="4"/>
    <x v="1"/>
    <s v="Under Construction"/>
    <n v="67854834.129999995"/>
    <n v="317.93590255033428"/>
    <n v="1098088.0540000051"/>
    <n v="6.5507843765667486"/>
    <n v="2.060410392163765E-2"/>
    <n v="1005526"/>
    <n v="1.4818782079307105E-2"/>
    <n v="92562.054000005126"/>
    <n v="1.8670286116169068"/>
    <n v="5.8723428107378553E-3"/>
    <n v="1674239"/>
    <s v="Onsite Solar electric (PV) Owned"/>
    <n v="213423"/>
    <n v="156200"/>
    <n v="1"/>
    <n v="12"/>
    <n v="174"/>
    <s v="Phius"/>
    <s v="NYC"/>
    <s v="Fossil Fuels"/>
    <s v="LMI"/>
    <s v="Yes"/>
    <s v="ICF and Plank "/>
    <s v="VRF - ASHP"/>
    <s v="ERV"/>
    <s v="Fossil Fuel"/>
    <s v="Yes"/>
    <s v="Mid Rise"/>
    <s v="Yes"/>
    <s v="No"/>
    <s v="No"/>
    <s v="No"/>
    <n v="4"/>
    <s v="Yes"/>
    <s v="NC"/>
    <s v="2014 ECCC of NYS (commercial only)"/>
    <s v="Yes"/>
    <s v="Yes"/>
    <n v="8758523"/>
    <n v="7084284"/>
    <n v="0.191155403713617"/>
    <n v="70693.27"/>
    <n v="0.45258175416133167"/>
    <n v="33.193629552578685"/>
    <n v="366127.82999999996"/>
    <n v="8908493.25"/>
    <n v="575000"/>
    <n v="625000"/>
    <n v="679194.51"/>
    <n v="300000"/>
    <s v=""/>
    <s v=""/>
    <n v="1195947.3"/>
    <n v="55205071.239999987"/>
    <n v="67854834.129999995"/>
    <n v="-300000"/>
    <s v=""/>
    <s v=""/>
    <s v=""/>
    <s v=""/>
    <n v="-20000"/>
    <s v=""/>
    <n v="-320000"/>
    <n v="-500000"/>
    <s v=""/>
    <n v="-185526"/>
    <s v=""/>
    <s v=""/>
    <s v=""/>
    <n v="-185526"/>
    <n v="66849308.129999995"/>
    <n v="347821.43849999993"/>
    <n v="8463068.5875000004"/>
    <n v="575000"/>
    <n v="625000"/>
    <n v="72837.510000000009"/>
    <n v="300000"/>
    <s v=""/>
    <s v=""/>
    <n v="1167947.3"/>
    <n v="55205071.239999987"/>
    <n v="66756746.07599999"/>
    <n v="-300000"/>
    <s v=""/>
    <s v=""/>
    <n v="66456746.07599999"/>
  </r>
  <r>
    <s v="Buildings of Excellence Round 1"/>
    <x v="5"/>
    <x v="1"/>
    <s v="Late Design"/>
    <n v="56364006.340000004"/>
    <n v="765.34943865690457"/>
    <n v="16961458.189999998"/>
    <n v="244.28674108694705"/>
    <n v="0.31918327596299106"/>
    <n v="1028990"/>
    <n v="1.8256154358384454E-2"/>
    <n v="15932468.189999998"/>
    <n v="234.59724715279722"/>
    <n v="0.30652305378898159"/>
    <n v="418916"/>
    <s v="Onsite Solar electric (PV) Owned"/>
    <n v="73644.800000000003"/>
    <n v="73644.800000000003"/>
    <n v="1"/>
    <n v="8"/>
    <n v="94"/>
    <s v="ASHRAE"/>
    <s v="NYC"/>
    <s v="All Electric"/>
    <s v="LMI"/>
    <s v="Yes"/>
    <s v="Block and Plank"/>
    <s v="VRF - ASHP"/>
    <s v="ERV"/>
    <s v="ASHP"/>
    <s v="Yes"/>
    <s v="Mid Rise"/>
    <s v="Yes"/>
    <s v="No"/>
    <s v="No"/>
    <s v="No"/>
    <n v="4"/>
    <s v="No"/>
    <s v="NC"/>
    <s v="2016 ECCC of NYS"/>
    <s v="Yes"/>
    <s v="No"/>
    <n v="4414341"/>
    <n v="3995425"/>
    <n v="9.489887618559599E-2"/>
    <n v="55225.38"/>
    <n v="0.7498883831580776"/>
    <n v="54.25264241331363"/>
    <n v="1965400"/>
    <n v="5651719.0199999996"/>
    <n v="1791250"/>
    <n v="239216.96"/>
    <n v="2535918.75"/>
    <n v="294500"/>
    <s v=""/>
    <n v="310000"/>
    <n v="2405000"/>
    <n v="41171001.610000007"/>
    <n v="56364006.340000004"/>
    <n v="-300000"/>
    <n v="-39240"/>
    <s v=""/>
    <s v=""/>
    <s v=""/>
    <s v=""/>
    <s v=""/>
    <n v="-339240"/>
    <n v="-637500"/>
    <s v=""/>
    <n v="-52250"/>
    <s v=""/>
    <s v=""/>
    <s v=""/>
    <n v="-52250"/>
    <n v="55335016.340000004"/>
    <n v="2040400"/>
    <n v="20555045.059999999"/>
    <n v="2549800"/>
    <n v="239217"/>
    <n v="250000"/>
    <n v="3795818.75"/>
    <s v=""/>
    <n v="310000"/>
    <n v="8025192"/>
    <n v="1637075.34"/>
    <n v="39402548.150000006"/>
    <n v="-339240"/>
    <n v="-637500"/>
    <n v="-52250"/>
    <n v="38373558.150000006"/>
  </r>
  <r>
    <s v="Buildings of Excellence Round 1"/>
    <x v="6"/>
    <x v="3"/>
    <s v="Under Construction"/>
    <n v="94135276.839999989"/>
    <n v="522.5238091643306"/>
    <n v="1973585.0600000024"/>
    <n v="10.95492803419279"/>
    <n v="2.0965414096082904E-2"/>
    <n v="1258200"/>
    <n v="1.3365871352761193E-2"/>
    <n v="715385.06000000238"/>
    <n v="4.024736127455995"/>
    <n v="7.7024932775651561E-3"/>
    <n v="131675"/>
    <s v="Onsite Solar electric (PV) Owned"/>
    <n v="180155"/>
    <n v="157525"/>
    <n v="1"/>
    <n v="10"/>
    <n v="178"/>
    <s v="ASHRAE"/>
    <s v="NYC"/>
    <s v="Fossil Fuels"/>
    <s v="LMI"/>
    <s v="Yes"/>
    <s v="Block and Plank"/>
    <s v="VRF - ASHP"/>
    <s v="ERV"/>
    <s v="Fossil Fuel"/>
    <s v="Yes"/>
    <s v="Mid Rise"/>
    <s v="Yes"/>
    <s v="No"/>
    <s v="No"/>
    <s v="No"/>
    <n v="4"/>
    <s v="Yes"/>
    <s v="NC"/>
    <s v="2014 ECCC of NYS"/>
    <s v="Yes"/>
    <s v="Yes"/>
    <n v="3381094"/>
    <n v="3249419"/>
    <n v="3.8944495479865393E-2"/>
    <n v="209462.04"/>
    <n v="1.3297066497381369"/>
    <n v="18.036796092253894"/>
    <n v="2028100"/>
    <n v="8918168"/>
    <n v="91500"/>
    <n v="404336"/>
    <n v="339261"/>
    <n v="639515.63"/>
    <n v="403739.06"/>
    <n v="45775"/>
    <n v="100000"/>
    <n v="81164882.149999991"/>
    <n v="94135276.839999989"/>
    <n v="-300000"/>
    <n v="-78200"/>
    <n v="-130000"/>
    <s v=""/>
    <s v=""/>
    <s v=""/>
    <s v=""/>
    <n v="-508200"/>
    <n v="-750000"/>
    <s v=""/>
    <s v=""/>
    <s v=""/>
    <s v=""/>
    <s v=""/>
    <s v=""/>
    <n v="92877076.839999989"/>
    <n v="1138100"/>
    <n v="8552583"/>
    <n v="91500"/>
    <n v="404336"/>
    <n v="25000"/>
    <n v="639515.63"/>
    <s v=""/>
    <n v="45775"/>
    <n v="100000"/>
    <n v="81164882.149999991"/>
    <n v="92161691.779999986"/>
    <s v=""/>
    <s v=""/>
    <s v=""/>
    <n v="92161691.779999986"/>
  </r>
  <r>
    <s v="Buildings of Excellence Round 1"/>
    <x v="7"/>
    <x v="1"/>
    <s v="Under Construction"/>
    <n v="27515301.850000005"/>
    <n v="425.11088219389734"/>
    <n v="1359800"/>
    <n v="16.405987022016248"/>
    <n v="3.8592253713545993E-2"/>
    <n v="695054"/>
    <n v="2.5260635110931913E-2"/>
    <n v="288080.51000000164"/>
    <n v="5.8142887723374486"/>
    <n v="1.3677111115884098E-2"/>
    <n v="62783"/>
    <s v="Onsite Solar electric (PV) Owned"/>
    <n v="64725"/>
    <n v="55672"/>
    <n v="1"/>
    <n v="24"/>
    <n v="55"/>
    <s v="PHI"/>
    <s v="NYC"/>
    <s v="Fossil Fuels"/>
    <s v="Market Rate"/>
    <s v="Yes"/>
    <s v="Block and Plank"/>
    <s v="Minisplit - ASHP"/>
    <s v="ERV"/>
    <s v="Fossil Fuel"/>
    <s v="Yes"/>
    <s v="Mid Rise"/>
    <s v="Yes"/>
    <s v="No"/>
    <s v="No"/>
    <s v="No"/>
    <n v="4"/>
    <s v="Yes"/>
    <s v="NC"/>
    <s v="2014 ECCC of NYS"/>
    <s v="No"/>
    <s v="Yes"/>
    <n v="1298297"/>
    <n v="1235514"/>
    <n v="4.8357964317871795E-2"/>
    <n v="76016.97"/>
    <n v="1.3654434904440294"/>
    <n v="19.0886674391657"/>
    <n v="1755748.5"/>
    <n v="5414207.7699999996"/>
    <n v="356582"/>
    <n v="462963.94"/>
    <n v="157000"/>
    <n v="246715.67"/>
    <n v="50000"/>
    <n v="53050"/>
    <n v="198249.76"/>
    <n v="18820784.210000005"/>
    <n v="27515301.850000005"/>
    <n v="-139050"/>
    <n v="-6610"/>
    <s v=""/>
    <s v=""/>
    <s v=""/>
    <s v=""/>
    <s v=""/>
    <n v="-145660"/>
    <n v="-500000"/>
    <n v="-49394"/>
    <s v=""/>
    <s v=""/>
    <s v=""/>
    <s v=""/>
    <n v="-49394"/>
    <n v="26820247.850000005"/>
    <n v="2005748.5"/>
    <n v="4737497.7699999996"/>
    <n v="306582"/>
    <n v="352963.94"/>
    <s v=""/>
    <n v="226715.67"/>
    <s v=""/>
    <n v="34500"/>
    <n v="47375.25"/>
    <n v="18820784.210000005"/>
    <n v="26532167.340000004"/>
    <s v=""/>
    <s v=""/>
    <n v="-78743"/>
    <n v="26453424.340000004"/>
  </r>
  <r>
    <s v="Buildings of Excellence Round 1"/>
    <x v="8"/>
    <x v="4"/>
    <s v="Completed within 3 years"/>
    <n v="10894446"/>
    <n v="117.79817049435579"/>
    <n v="974226"/>
    <n v="10.533995069417411"/>
    <n v="8.942409737952714E-2"/>
    <n v="1604085"/>
    <n v="0.14723878570787355"/>
    <n v="-629859"/>
    <n v="-1.6177976944804289"/>
    <n v="-1.3733640239836703E-2"/>
    <n v="1561768"/>
    <s v="Onsite Solar electric (PV) Owned_x000a_and_x000a_Onsite Solar electric (PV) Leased"/>
    <n v="92484"/>
    <n v="92484"/>
    <n v="3"/>
    <n v="3"/>
    <n v="72"/>
    <s v="ERI"/>
    <s v="Capital Region"/>
    <s v="All Electric"/>
    <s v="Market Rate"/>
    <s v="Yes"/>
    <s v="Wood Frame"/>
    <s v="Minisplit - ASHP"/>
    <s v="ERV"/>
    <s v="Solar Thermal"/>
    <s v="Yes"/>
    <s v="Low Rise"/>
    <s v="Yes"/>
    <s v="Yes"/>
    <s v="No"/>
    <s v="ASHP"/>
    <n v="5"/>
    <s v="No"/>
    <s v="NC"/>
    <s v="2016 ECCC of NYS"/>
    <s v="No"/>
    <s v="No"/>
    <n v="1784913"/>
    <n v="0"/>
    <n v="1"/>
    <n v="0"/>
    <n v="0"/>
    <n v="0"/>
    <n v="575523"/>
    <n v="884237"/>
    <n v="60000"/>
    <n v="299400"/>
    <n v="678000"/>
    <n v="51000"/>
    <n v="45000"/>
    <n v="20826"/>
    <s v=""/>
    <n v="8280460"/>
    <n v="10894446"/>
    <n v="-184800"/>
    <n v="-209250"/>
    <s v=""/>
    <n v="-78000"/>
    <s v=""/>
    <s v=""/>
    <n v="-99000"/>
    <n v="-571050"/>
    <n v="-750000"/>
    <s v=""/>
    <n v="-139035"/>
    <s v=""/>
    <s v=""/>
    <n v="-144000"/>
    <n v="-283035"/>
    <n v="9785825"/>
    <n v="575523"/>
    <n v="680237"/>
    <n v="57600"/>
    <n v="281400"/>
    <s v=""/>
    <n v="45000"/>
    <s v=""/>
    <s v=""/>
    <s v=""/>
    <n v="8280460"/>
    <n v="9920220"/>
    <s v=""/>
    <s v=""/>
    <s v=""/>
    <n v="9920220"/>
  </r>
  <r>
    <s v="Buildings of Excellence Round 1"/>
    <x v="9"/>
    <x v="1"/>
    <s v="Early Design"/>
    <n v="99705057.298765123"/>
    <n v="997.05057298765121"/>
    <n v="32082969.298765123"/>
    <n v="337.82969298765124"/>
    <n v="0.33882904452413903"/>
    <n v="1800000"/>
    <n v="1.8053246733576608E-2"/>
    <n v="30282969.298765123"/>
    <n v="325.70981259803051"/>
    <n v="0.32667331168773572"/>
    <s v="-"/>
    <s v="-"/>
    <n v="100000"/>
    <n v="99002"/>
    <n v="1"/>
    <n v="13"/>
    <n v="153"/>
    <s v="Phius"/>
    <s v="NYC"/>
    <s v="All Electric"/>
    <s v="LMI"/>
    <s v="Yes"/>
    <s v="Modular"/>
    <s v="Minisplit - ASHP"/>
    <s v="ERV"/>
    <s v="Fossil Fuel"/>
    <s v="Yes"/>
    <s v="Mid Rise"/>
    <s v="Yes"/>
    <s v="No"/>
    <s v="No"/>
    <s v="?"/>
    <n v="4"/>
    <s v="Yes"/>
    <s v="NC"/>
    <s v="2016 ECCC of NYS_x0009__x000a__x0009_"/>
    <s v="Yes"/>
    <s v="No"/>
    <n v="0"/>
    <n v="0"/>
    <s v=""/>
    <n v="0"/>
    <n v="0"/>
    <n v="0"/>
    <n v="5074592.0401127683"/>
    <n v="6779865.4409556938"/>
    <n v="3559889.2908018893"/>
    <n v="572717.54664717428"/>
    <n v="232500"/>
    <n v="400000"/>
    <s v=""/>
    <n v="189900"/>
    <s v=""/>
    <n v="82895592.980247587"/>
    <n v="99705057.298765123"/>
    <n v="-600000"/>
    <n v="-100000"/>
    <s v=""/>
    <s v=""/>
    <s v=""/>
    <s v=""/>
    <s v=""/>
    <n v="-700000"/>
    <n v="-1000000"/>
    <s v=""/>
    <n v="-100000"/>
    <s v=""/>
    <s v=""/>
    <s v=""/>
    <n v="-100000"/>
    <n v="97905057.298765123"/>
    <n v="2316833"/>
    <n v="4095385"/>
    <n v="1625287"/>
    <n v="375000"/>
    <n v="125000"/>
    <n v="180000"/>
    <s v=""/>
    <n v="150000"/>
    <n v="19705251"/>
    <n v="39049332"/>
    <n v="67622088"/>
    <n v="-600000"/>
    <n v="-1000000"/>
    <n v="-100000"/>
    <n v="65922088"/>
  </r>
  <r>
    <s v="Buildings of Excellence Round 1"/>
    <x v="10"/>
    <x v="3"/>
    <s v="Under Construction"/>
    <n v="53843024.256789021"/>
    <n v="624.80301077781542"/>
    <n v="1060372.0998999998"/>
    <n v="13.584154519819901"/>
    <n v="2.1741499777520323E-2"/>
    <n v="938723"/>
    <n v="1.7434440449017631E-2"/>
    <n v="121649.0998999998"/>
    <n v="2.7388133136652297"/>
    <n v="4.3834829000834828E-3"/>
    <s v="-"/>
    <s v="-"/>
    <n v="86176"/>
    <n v="75523"/>
    <n v="1"/>
    <n v="13"/>
    <n v="96"/>
    <s v="ASHRAE"/>
    <s v="NYC"/>
    <s v="Fossil Fuels"/>
    <s v="LMI"/>
    <s v="Yes"/>
    <s v="Block and Plank"/>
    <s v="VRF - ASHP"/>
    <s v="ERV"/>
    <s v="Fossil Fuel"/>
    <s v="Yes"/>
    <s v="Mid Rise"/>
    <s v="No"/>
    <s v="No"/>
    <s v="No"/>
    <s v="No"/>
    <n v="4"/>
    <s v="Yes"/>
    <s v="NC"/>
    <s v="2016 ECCC of NYS"/>
    <s v="Yes"/>
    <s v="Yes"/>
    <n v="5458349"/>
    <n v="5458349"/>
    <n v="0"/>
    <n v="83675"/>
    <n v="1.107940627358553"/>
    <n v="63.33954929446714"/>
    <n v="1592848.1643980001"/>
    <n v="4967658.2130019991"/>
    <n v="1059435.67"/>
    <n v="183414"/>
    <n v="254596.04"/>
    <n v="807248.03250000044"/>
    <n v="325541.73"/>
    <n v="689125"/>
    <n v="502235.25"/>
    <n v="43460922.156889021"/>
    <n v="53843024.256789021"/>
    <n v="-77600"/>
    <n v="-50024"/>
    <n v="-108000"/>
    <s v=""/>
    <s v=""/>
    <s v=""/>
    <s v=""/>
    <n v="-235624"/>
    <n v="-647500"/>
    <s v=""/>
    <n v="-55599"/>
    <s v=""/>
    <s v=""/>
    <s v=""/>
    <n v="-55599"/>
    <n v="52904301.256789021"/>
    <n v="1555370"/>
    <n v="4870290"/>
    <n v="1308245"/>
    <n v="178195"/>
    <s v=""/>
    <n v="387520"/>
    <s v=""/>
    <n v="453360"/>
    <n v="568750"/>
    <n v="43460922.156889021"/>
    <n v="52782652.156889021"/>
    <n v="-110256"/>
    <s v=""/>
    <s v=""/>
    <n v="52672396.156889021"/>
  </r>
  <r>
    <s v="Buildings of Excellence Round 1"/>
    <x v="11"/>
    <x v="0"/>
    <s v="Early Design"/>
    <n v="16500000"/>
    <n v="176.15407609856086"/>
    <n v="2475000"/>
    <n v="26.423111414784131"/>
    <n v="0.15"/>
    <n v="1509600"/>
    <n v="9.1490909090909095E-2"/>
    <n v="965400"/>
    <n v="10.306614852457617"/>
    <n v="5.8509090909090906E-2"/>
    <n v="3818721"/>
    <s v="Onsite Solar electric (PV) Owned"/>
    <n v="93668"/>
    <n v="93668"/>
    <n v="12"/>
    <n v="2"/>
    <n v="96"/>
    <s v="ERI"/>
    <s v="Finger Lakes"/>
    <s v="All Electric"/>
    <s v="LMI"/>
    <s v="Yes"/>
    <s v="Panelized"/>
    <s v="VRF - GSHP"/>
    <s v="ERV"/>
    <s v="GSHP"/>
    <s v="Yes"/>
    <s v="Low Rise"/>
    <s v="Yes"/>
    <s v="Yes"/>
    <s v="No"/>
    <s v="No"/>
    <n v="5"/>
    <s v="Yes"/>
    <s v="NC"/>
    <s v="2016 ECCC of NYS"/>
    <s v="No"/>
    <s v="No"/>
    <n v="4580030"/>
    <n v="761309"/>
    <n v="0.83377641631168353"/>
    <n v="33380"/>
    <n v="0.35636503394969465"/>
    <n v="8.1277383951829876"/>
    <s v=""/>
    <s v=""/>
    <s v=""/>
    <s v=""/>
    <s v=""/>
    <s v=""/>
    <s v=""/>
    <s v=""/>
    <s v=""/>
    <s v=""/>
    <s v=""/>
    <s v=""/>
    <s v=""/>
    <s v=""/>
    <s v=""/>
    <s v=""/>
    <s v=""/>
    <s v=""/>
    <s v=""/>
    <s v=""/>
    <s v=""/>
    <s v=""/>
    <s v=""/>
    <s v=""/>
    <s v=""/>
    <s v=""/>
    <s v=""/>
    <s v=""/>
    <s v=""/>
    <s v=""/>
    <s v=""/>
    <s v=""/>
    <s v=""/>
    <s v=""/>
    <s v=""/>
    <s v=""/>
    <s v=""/>
    <s v=""/>
    <s v=""/>
    <s v=""/>
    <s v=""/>
    <s v=""/>
  </r>
  <r>
    <s v="Buildings of Excellence Round 1"/>
    <x v="12"/>
    <x v="0"/>
    <s v="Early Design"/>
    <n v="65837961"/>
    <n v="421.60849518759727"/>
    <n v="16459490.25"/>
    <n v="105.40212379689932"/>
    <n v="0.25"/>
    <n v="961820"/>
    <n v="1.4608897137625511E-2"/>
    <n v="15497670.25"/>
    <n v="99.24288865835463"/>
    <n v="0.2353911028623745"/>
    <n v="2131296"/>
    <s v="Onsite Solar electric (PV) Owned"/>
    <n v="156159"/>
    <n v="94499"/>
    <n v="1"/>
    <n v="8"/>
    <n v="88"/>
    <s v="Phius"/>
    <s v="Capital Region"/>
    <s v="All Electric"/>
    <s v="LMI"/>
    <s v="Yes"/>
    <s v="Modular"/>
    <s v="GSHP"/>
    <s v="ERV"/>
    <s v="Solar Thermal"/>
    <s v="Yes"/>
    <s v="Mid Rise"/>
    <s v="Yes"/>
    <s v="No"/>
    <s v="No"/>
    <s v="GSHP"/>
    <n v="5"/>
    <s v="No"/>
    <s v="NC"/>
    <s v="2019 ECCC of NYS 2020 (expected)"/>
    <s v="Yes"/>
    <s v="Yes"/>
    <n v="2437553"/>
    <n v="0"/>
    <n v="1"/>
    <n v="0"/>
    <n v="0"/>
    <n v="0"/>
    <s v=""/>
    <s v=""/>
    <s v=""/>
    <s v=""/>
    <s v=""/>
    <s v=""/>
    <s v=""/>
    <s v=""/>
    <s v=""/>
    <s v=""/>
    <s v=""/>
    <s v=""/>
    <s v=""/>
    <s v=""/>
    <s v=""/>
    <s v=""/>
    <s v=""/>
    <s v=""/>
    <s v=""/>
    <s v=""/>
    <s v=""/>
    <s v=""/>
    <s v=""/>
    <s v=""/>
    <s v=""/>
    <s v=""/>
    <s v=""/>
    <s v=""/>
    <s v=""/>
    <s v=""/>
    <s v=""/>
    <s v=""/>
    <s v=""/>
    <s v=""/>
    <s v=""/>
    <s v=""/>
    <s v=""/>
    <s v=""/>
    <s v=""/>
    <s v=""/>
    <s v=""/>
    <s v=""/>
  </r>
  <r>
    <s v="Buildings of Excellence Round 1"/>
    <x v="13"/>
    <x v="2"/>
    <s v="Early Design"/>
    <n v="14155205.931034483"/>
    <n v="231.21109945827453"/>
    <n v="0"/>
    <n v="19.54531852985011"/>
    <n v="8.453451661985352E-2"/>
    <n v="1846121"/>
    <n v="0.13041993235523935"/>
    <n v="-649517.50896551646"/>
    <n v="-12.200391678725353"/>
    <n v="-5.2767326946287434E-2"/>
    <n v="1547601"/>
    <s v="Onsite Solar electric (PV) Owned"/>
    <n v="61222"/>
    <n v="61222"/>
    <n v="4"/>
    <n v="3"/>
    <n v="87"/>
    <s v="ERI"/>
    <s v="Central NY"/>
    <s v="All Electric"/>
    <s v="LMI"/>
    <s v="Yes"/>
    <s v="Panelized"/>
    <s v="Minisplit - ASHP"/>
    <s v="ERV"/>
    <s v="ASHP"/>
    <s v="Yes"/>
    <s v="Low Rise"/>
    <s v="Yes"/>
    <s v="No"/>
    <s v="No"/>
    <s v="No"/>
    <n v="5"/>
    <s v="No"/>
    <s v="NC"/>
    <s v="2019 ECCC of NYS"/>
    <s v="No"/>
    <s v="No"/>
    <n v="1590641"/>
    <n v="43040"/>
    <n v="0.97294172600857143"/>
    <n v="5748"/>
    <n v="9.3887818104602921E-2"/>
    <n v="0.70301525595374215"/>
    <n v="520783"/>
    <n v="823994"/>
    <n v="73950"/>
    <n v="410325"/>
    <n v="571158"/>
    <n v="41511"/>
    <s v=""/>
    <s v=""/>
    <n v="64637.931034482703"/>
    <n v="11648847"/>
    <n v="14155205.931034483"/>
    <n v="-300000"/>
    <n v="-459000"/>
    <s v=""/>
    <s v=""/>
    <s v=""/>
    <n v="-60000"/>
    <n v="-159000"/>
    <n v="-978000"/>
    <n v="-727236"/>
    <s v=""/>
    <s v=""/>
    <s v=""/>
    <s v=""/>
    <n v="-140885"/>
    <n v="-140885"/>
    <n v="12309084.931034483"/>
    <n v="244875"/>
    <n v="702436.94"/>
    <n v="15570"/>
    <n v="305362.5"/>
    <s v=""/>
    <n v="41511"/>
    <s v=""/>
    <s v=""/>
    <s v=""/>
    <n v="11648847"/>
    <n v="12958602.439999999"/>
    <s v=""/>
    <s v=""/>
    <s v=""/>
    <n v="12958602.439999999"/>
  </r>
  <r>
    <s v="Buildings of Excellence Round 1"/>
    <x v="14"/>
    <x v="0"/>
    <s v="Late Design"/>
    <n v="233000000"/>
    <n v="655.4978829950345"/>
    <n v="18640000"/>
    <n v="52.439830639602761"/>
    <n v="0.08"/>
    <n v="1050000"/>
    <n v="4.5064377682403432E-3"/>
    <n v="17590000"/>
    <n v="49.485870222672347"/>
    <n v="7.5493562231759653E-2"/>
    <n v="623033"/>
    <s v="Onsite Solar electric (PV) Owned"/>
    <n v="355455"/>
    <n v="325332"/>
    <n v="1"/>
    <n v="34"/>
    <n v="348"/>
    <s v="PHI"/>
    <s v="NYC"/>
    <s v="Fossil Fuels"/>
    <s v="LMI"/>
    <s v="Yes"/>
    <s v="Block and Plank"/>
    <s v="VRF - ASHP"/>
    <s v="ERV"/>
    <s v="Fossil Fuel"/>
    <s v="Yes"/>
    <s v="High Rise"/>
    <s v="Yes"/>
    <s v="No"/>
    <s v="No"/>
    <s v="No"/>
    <n v="4"/>
    <s v="Yes"/>
    <s v="NC"/>
    <s v="2016 ECCC of NYS"/>
    <s v="Yes"/>
    <s v="Yes"/>
    <n v="10977322"/>
    <n v="10354289"/>
    <n v="5.675637464219415E-2"/>
    <n v="180352.11"/>
    <n v="0.55436326583305662"/>
    <n v="29.12967604900761"/>
    <s v=""/>
    <s v=""/>
    <s v=""/>
    <s v=""/>
    <s v=""/>
    <s v=""/>
    <s v=""/>
    <s v=""/>
    <s v=""/>
    <s v=""/>
    <s v=""/>
    <s v=""/>
    <s v=""/>
    <s v=""/>
    <s v=""/>
    <s v=""/>
    <s v=""/>
    <s v=""/>
    <s v=""/>
    <s v=""/>
    <s v=""/>
    <s v=""/>
    <s v=""/>
    <s v=""/>
    <s v=""/>
    <s v=""/>
    <s v=""/>
    <s v=""/>
    <s v=""/>
    <s v=""/>
    <s v=""/>
    <s v=""/>
    <s v=""/>
    <s v=""/>
    <s v=""/>
    <s v=""/>
    <s v=""/>
    <s v=""/>
    <s v=""/>
    <s v=""/>
    <s v=""/>
    <s v=""/>
  </r>
  <r>
    <s v="Buildings of Excellence Round 1"/>
    <x v="15"/>
    <x v="3"/>
    <s v="Under Construction"/>
    <n v="122540000"/>
    <n v="394.32613158792373"/>
    <n v="2087448"/>
    <n v="6.7172783966945344"/>
    <n v="1.7034829443447037E-2"/>
    <n v="1050000"/>
    <n v="8.5686306512159291E-3"/>
    <n v="1037448"/>
    <n v="3.3672965393335117"/>
    <n v="8.5393694954317232E-3"/>
    <s v="-"/>
    <s v="-"/>
    <n v="310758"/>
    <n v="264033"/>
    <n v="1"/>
    <n v="26"/>
    <n v="277"/>
    <s v="Phius"/>
    <s v="NYC"/>
    <s v="Fossil Fuels"/>
    <s v="LMI"/>
    <s v="Yes"/>
    <s v="Block and Plank"/>
    <s v="VRF - ASHP"/>
    <s v="ERV"/>
    <s v="Fossil Fuel"/>
    <s v="Yes"/>
    <s v="High Rise"/>
    <s v="No"/>
    <s v="No"/>
    <s v="No"/>
    <s v="No"/>
    <n v="4"/>
    <s v="Yes"/>
    <s v="NC"/>
    <s v="2016 ECCC of NYS"/>
    <s v="No"/>
    <s v="Yes"/>
    <n v="13586516"/>
    <n v="13586516"/>
    <n v="0"/>
    <n v="211330.99"/>
    <n v="0.8003961247268333"/>
    <n v="43.720567129406163"/>
    <n v="6998906"/>
    <n v="22898351.84"/>
    <n v="6106206"/>
    <n v="434701"/>
    <s v=""/>
    <n v="617156"/>
    <s v=""/>
    <n v="546700"/>
    <n v="50300"/>
    <n v="84887679.159999996"/>
    <n v="122540000"/>
    <n v="-300000"/>
    <s v=""/>
    <s v=""/>
    <s v=""/>
    <s v=""/>
    <s v=""/>
    <s v=""/>
    <n v="-300000"/>
    <n v="-750000"/>
    <s v=""/>
    <s v=""/>
    <s v=""/>
    <s v=""/>
    <s v=""/>
    <s v=""/>
    <n v="121490000"/>
    <n v="5890906"/>
    <n v="22202751.84"/>
    <n v="5856206"/>
    <n v="434701"/>
    <s v=""/>
    <n v="499708"/>
    <s v=""/>
    <n v="546700"/>
    <n v="133900"/>
    <n v="84887679.159999996"/>
    <n v="120452552"/>
    <s v=""/>
    <s v=""/>
    <s v=""/>
    <n v="120452552"/>
  </r>
  <r>
    <s v="Buildings of Excellence Round 1"/>
    <x v="16"/>
    <x v="0"/>
    <s v="Early Design"/>
    <n v="22578074"/>
    <n v="235.44333444564944"/>
    <n v="2032026.66"/>
    <n v="21.189900100108449"/>
    <n v="0.09"/>
    <n v="1215000"/>
    <n v="5.3813270343608582E-2"/>
    <n v="817026.65999999992"/>
    <n v="8.5199242929840651"/>
    <n v="3.6186729656391414E-2"/>
    <n v="346716"/>
    <s v="Onsite Solar electric (PV) Owned_x000a_and_x000a_Remote Solar electric (PV) Owned"/>
    <n v="95896"/>
    <n v="91630"/>
    <n v="1"/>
    <n v="5"/>
    <n v="77"/>
    <s v="Phius"/>
    <s v="Capital Region"/>
    <s v="All Electric"/>
    <s v="LMI"/>
    <s v="Yes"/>
    <s v="Panelized"/>
    <s v="VRF - ASHP"/>
    <s v="ERV"/>
    <s v="ASHP w/ CO2 "/>
    <s v="Yes"/>
    <s v="Mid Rise"/>
    <s v="Yes"/>
    <s v="No"/>
    <s v="No"/>
    <s v="No"/>
    <n v="4"/>
    <s v="Yes"/>
    <s v="NC"/>
    <s v="2019 ECCC of NYS 2020 (expected)"/>
    <s v="No"/>
    <s v="Yes"/>
    <n v="1536630"/>
    <n v="1396441"/>
    <n v="9.1231461054385246E-2"/>
    <n v="89016.87"/>
    <n v="0.97148171996071153"/>
    <n v="14.562035955618587"/>
    <s v=""/>
    <s v=""/>
    <s v=""/>
    <s v=""/>
    <s v=""/>
    <s v=""/>
    <s v=""/>
    <s v=""/>
    <s v=""/>
    <s v=""/>
    <s v=""/>
    <s v=""/>
    <s v=""/>
    <s v=""/>
    <s v=""/>
    <s v=""/>
    <s v=""/>
    <s v=""/>
    <s v=""/>
    <s v=""/>
    <s v=""/>
    <s v=""/>
    <s v=""/>
    <s v=""/>
    <s v=""/>
    <s v=""/>
    <s v=""/>
    <s v=""/>
    <s v=""/>
    <s v=""/>
    <s v=""/>
    <s v=""/>
    <s v=""/>
    <s v=""/>
    <s v=""/>
    <s v=""/>
    <s v=""/>
    <s v=""/>
    <s v=""/>
    <s v=""/>
    <s v=""/>
    <s v=""/>
  </r>
  <r>
    <s v="Buildings of Excellence Round 1"/>
    <x v="17"/>
    <x v="1"/>
    <s v="Late Design"/>
    <n v="5981080"/>
    <n v="345.66722533664682"/>
    <n v="221257.05627705622"/>
    <n v="15.302028549962435"/>
    <n v="4.4268092050265169E-2"/>
    <n v="246596"/>
    <n v="4.1229343195543278E-2"/>
    <n v="-25338.943722943775"/>
    <n v="1.0955653238362086"/>
    <n v="3.1694220439014219E-3"/>
    <n v="59904"/>
    <s v="Onsite Solar electric (PV) Owned"/>
    <n v="17303"/>
    <n v="17303"/>
    <n v="1"/>
    <n v="5"/>
    <n v="10"/>
    <s v="PHI"/>
    <s v="NYC"/>
    <s v="All Electric"/>
    <s v="Market Rate"/>
    <s v="Yes"/>
    <s v="Structural Steel"/>
    <s v="VRF - ASHP"/>
    <s v="ERV"/>
    <s v="ASHP"/>
    <s v="Yes"/>
    <s v="Mid Rise"/>
    <s v="Yes"/>
    <s v="Yes"/>
    <s v="No"/>
    <s v="No"/>
    <n v="4"/>
    <s v="No"/>
    <s v="NC"/>
    <s v="2016 ECCC of NYS"/>
    <s v="Yes"/>
    <s v="No"/>
    <n v="362828"/>
    <n v="302924"/>
    <n v="0.16510302402240179"/>
    <n v="2283.23"/>
    <n v="0.13195573022019302"/>
    <n v="17.507021903716119"/>
    <n v="275000"/>
    <n v="1286500"/>
    <n v="105000"/>
    <n v="120000"/>
    <n v="40000"/>
    <n v="80000"/>
    <s v=""/>
    <s v=""/>
    <n v="186730"/>
    <n v="3887850"/>
    <n v="5981080"/>
    <s v=""/>
    <n v="-13608"/>
    <s v=""/>
    <s v=""/>
    <s v=""/>
    <s v=""/>
    <s v=""/>
    <n v="-13608"/>
    <n v="-203082"/>
    <n v="-11156"/>
    <n v="-18750"/>
    <s v=""/>
    <s v=""/>
    <s v=""/>
    <n v="-29906"/>
    <n v="5734484"/>
    <n v="250909.09090909088"/>
    <n v="1239704.5454545454"/>
    <n v="95454.545454545441"/>
    <n v="95000"/>
    <n v="50000"/>
    <n v="85000"/>
    <s v=""/>
    <s v=""/>
    <n v="161904.76190476189"/>
    <n v="3781850"/>
    <n v="5759822.9437229438"/>
    <n v="-13608"/>
    <s v=""/>
    <n v="-29906"/>
    <n v="5716309"/>
  </r>
  <r>
    <s v="Buildings of Excellence Round 1"/>
    <x v="18"/>
    <x v="4"/>
    <s v="Completed within 3 years"/>
    <n v="452607.35"/>
    <n v="113.94948388721046"/>
    <n v="67107.349999999977"/>
    <n v="16.8951032225579"/>
    <n v="0.14826836108604949"/>
    <n v="66322"/>
    <n v="0.14653319262270045"/>
    <n v="785.34999999997672"/>
    <n v="0.2316687059729759"/>
    <n v="2.0330825385947893E-3"/>
    <n v="162212"/>
    <s v="Onsite Solar electric (PV) Owned_x000a_and_x000a_Remote Solar electric (PV) Owned"/>
    <n v="3972"/>
    <n v="3972"/>
    <n v="1"/>
    <n v="3"/>
    <n v="3"/>
    <s v="Phius"/>
    <s v="Mid Hudson"/>
    <s v="All Electric"/>
    <s v="LMI"/>
    <s v="Yes"/>
    <s v="Gut Rehab"/>
    <s v="Minisplit - ASHP"/>
    <s v="ERV"/>
    <s v="ASHP"/>
    <s v="Yes"/>
    <s v="Low Rise"/>
    <s v="Yes"/>
    <s v="No"/>
    <s v="No"/>
    <s v="No"/>
    <n v="5"/>
    <s v="No"/>
    <s v="GR"/>
    <s v="2019 ECCC of NYS 2020 (expected)"/>
    <s v="No"/>
    <s v="No"/>
    <n v="162212"/>
    <n v="0"/>
    <n v="1"/>
    <n v="288"/>
    <n v="7.2507552870090641E-2"/>
    <n v="0"/>
    <n v="8539.65"/>
    <n v="96977.91"/>
    <n v="5400"/>
    <n v="7000"/>
    <n v="27815"/>
    <n v="2147.13"/>
    <n v="2300"/>
    <n v="7650"/>
    <n v="5000"/>
    <n v="289777.65999999997"/>
    <n v="452607.35"/>
    <n v="-12600"/>
    <s v=""/>
    <s v=""/>
    <s v=""/>
    <s v=""/>
    <s v=""/>
    <s v=""/>
    <n v="-12600"/>
    <n v="-39467"/>
    <s v=""/>
    <n v="-14255"/>
    <s v=""/>
    <s v=""/>
    <s v=""/>
    <n v="-14255"/>
    <n v="386285.35"/>
    <n v="10000"/>
    <n v="85000"/>
    <n v="5000"/>
    <n v="6000"/>
    <n v="28000"/>
    <n v="2000"/>
    <n v="2000"/>
    <n v="7500"/>
    <n v="5000"/>
    <n v="235000"/>
    <n v="385500"/>
    <s v=""/>
    <s v=""/>
    <s v=""/>
    <n v="385500"/>
  </r>
  <r>
    <s v="Buildings of Excellence Round 1"/>
    <x v="19"/>
    <x v="3"/>
    <s v="Completed within 3 years"/>
    <n v="47623777.640000001"/>
    <n v="290.84466291688807"/>
    <n v="3329736.3100000024"/>
    <n v="20.335136830276728"/>
    <n v="6.9917517572215898E-2"/>
    <n v="541000"/>
    <n v="1.1359871618953746E-2"/>
    <n v="2788736.3100000024"/>
    <n v="17.226873874088561"/>
    <n v="5.9230496792754696E-2"/>
    <n v="399210"/>
    <s v="Onsite Solar electric (PV) Owned"/>
    <n v="163743"/>
    <n v="159146"/>
    <n v="1"/>
    <n v="15"/>
    <n v="154"/>
    <s v="Phius"/>
    <s v="NYC"/>
    <s v="Fossil Fuels"/>
    <s v="LMI"/>
    <s v="Yes"/>
    <s v="Cast in Place Concrete"/>
    <s v="VRF - ASHP"/>
    <s v="ERV"/>
    <s v="Fossil Fuel"/>
    <s v="Yes"/>
    <s v="Mid Rise"/>
    <s v="Yes"/>
    <s v="No"/>
    <s v="No"/>
    <s v="No"/>
    <n v="4"/>
    <s v="Yes"/>
    <s v="NC"/>
    <s v="2014 ECCC of NYS"/>
    <s v="Yes"/>
    <s v="Yes"/>
    <n v="7223793"/>
    <n v="6824583"/>
    <n v="5.5263211445842925E-2"/>
    <n v="268095.03000000003"/>
    <n v="1.684585412137283"/>
    <n v="41.678624429746613"/>
    <n v="3770484.94"/>
    <n v="4079691.16"/>
    <n v="3048214.42"/>
    <n v="63526"/>
    <n v="682830"/>
    <n v="141119.70000000001"/>
    <n v="365000"/>
    <n v="73675"/>
    <s v=""/>
    <n v="35399236.420000002"/>
    <n v="47623777.640000001"/>
    <n v="-138600"/>
    <s v=""/>
    <n v="-132000"/>
    <s v=""/>
    <s v=""/>
    <s v=""/>
    <s v=""/>
    <n v="-270600"/>
    <n v="-250000"/>
    <s v=""/>
    <n v="-20400"/>
    <s v=""/>
    <s v=""/>
    <s v=""/>
    <n v="-20400"/>
    <n v="47082777.640000001"/>
    <n v="2576989.96"/>
    <n v="2982954.83"/>
    <n v="2958214.42"/>
    <n v="38526"/>
    <n v="197000"/>
    <n v="141119.70000000001"/>
    <s v=""/>
    <s v=""/>
    <s v=""/>
    <n v="35399236.420000002"/>
    <n v="44294041.329999998"/>
    <s v=""/>
    <s v=""/>
    <s v=""/>
    <n v="44294041.329999998"/>
  </r>
  <r>
    <s v="Buildings of Excellence Round 1"/>
    <x v="20"/>
    <x v="2"/>
    <s v="Under Construction"/>
    <n v="664160"/>
    <n v="188.25396825396825"/>
    <n v="82160.415384615306"/>
    <n v="23.288099598813861"/>
    <n v="0.12370575672219843"/>
    <n v="81309"/>
    <n v="0.12242381353890629"/>
    <n v="851.41538461530581"/>
    <n v="0.2749970829359647"/>
    <n v="1.4607770847357314E-3"/>
    <n v="135042"/>
    <s v="Onsite Solar electric (PV) Owned"/>
    <n v="3528"/>
    <n v="3528"/>
    <n v="1"/>
    <n v="3"/>
    <n v="4"/>
    <s v="ERI"/>
    <s v="Southern Tier"/>
    <s v="All Electric"/>
    <s v="Market Rate"/>
    <s v="Yes"/>
    <s v="Wood Frame"/>
    <s v="Multisplit - ASHP"/>
    <s v="ERV"/>
    <s v="ASHP w/ CO2 "/>
    <s v="Yes"/>
    <s v="Low Rise"/>
    <s v="Yes"/>
    <s v="No"/>
    <s v="No"/>
    <s v="No"/>
    <n v="6"/>
    <s v="No"/>
    <s v="NC"/>
    <s v="2016 ECCC of NYS"/>
    <s v="No"/>
    <s v="No"/>
    <n v="135042"/>
    <n v="0"/>
    <n v="1"/>
    <n v="1862.52"/>
    <n v="0.52792517006802719"/>
    <n v="0"/>
    <n v="30000"/>
    <n v="64925.8"/>
    <n v="12400"/>
    <n v="21000"/>
    <n v="34600"/>
    <n v="750"/>
    <s v=""/>
    <s v=""/>
    <s v=""/>
    <n v="500484.2"/>
    <n v="664160"/>
    <n v="-6400"/>
    <s v=""/>
    <s v=""/>
    <s v=""/>
    <s v=""/>
    <s v=""/>
    <s v=""/>
    <n v="-6400"/>
    <n v="-59976"/>
    <n v="-7500"/>
    <n v="-7433"/>
    <s v=""/>
    <s v=""/>
    <s v=""/>
    <n v="-14933"/>
    <n v="582851"/>
    <n v="17200"/>
    <n v="37815.384615384617"/>
    <n v="7900"/>
    <n v="18600"/>
    <s v=""/>
    <s v=""/>
    <s v=""/>
    <s v=""/>
    <s v=""/>
    <n v="500484.2"/>
    <n v="581999.58461538469"/>
    <s v=""/>
    <s v=""/>
    <s v=""/>
    <n v="581999.58461538469"/>
  </r>
  <r>
    <s v="Buildings of Excellence Round 1"/>
    <x v="21"/>
    <x v="3"/>
    <s v="Completed within 3 years"/>
    <n v="56860269.412500001"/>
    <n v="407.85778421154566"/>
    <n v="188271.41250000149"/>
    <n v="1.3504677681978703"/>
    <n v="3.3111241723841082E-3"/>
    <n v="524617.80000000005"/>
    <n v="9.2264388723538055E-3"/>
    <n v="-336346.38749999856"/>
    <n v="-2.4350742097898741"/>
    <n v="-5.9704002327606968E-3"/>
    <s v="-"/>
    <s v="-"/>
    <n v="139412"/>
    <n v="137000"/>
    <n v="1"/>
    <n v="22"/>
    <n v="140"/>
    <s v="PHI"/>
    <s v="NYC"/>
    <s v="Fossil Fuels"/>
    <s v="Market Rate"/>
    <s v="Yes"/>
    <s v="Block and Plank"/>
    <s v="VRF - ASHP"/>
    <s v="ERV"/>
    <s v="Fossil Fuel"/>
    <s v="Yes"/>
    <s v="Mid Rise"/>
    <s v="No"/>
    <s v="No"/>
    <s v="No"/>
    <s v="No"/>
    <n v="4"/>
    <s v="Yes"/>
    <s v="NC"/>
    <s v="2016 ECCC of NYS"/>
    <s v="No"/>
    <s v="Yes"/>
    <n v="3897065"/>
    <n v="3897065"/>
    <n v="0"/>
    <n v="72696.42"/>
    <n v="0.53063080291970799"/>
    <n v="27.953583622643674"/>
    <n v="3168000"/>
    <n v="16052777"/>
    <n v="307000"/>
    <n v="788116"/>
    <n v="3072683"/>
    <n v="553272"/>
    <s v=""/>
    <s v=""/>
    <n v="7001039.7062499998"/>
    <n v="25917381.706250001"/>
    <n v="56860269.412500001"/>
    <n v="-52500"/>
    <s v=""/>
    <n v="-47117.8"/>
    <s v=""/>
    <s v=""/>
    <s v=""/>
    <s v=""/>
    <n v="-99617.8"/>
    <n v="-425000"/>
    <s v=""/>
    <s v=""/>
    <s v=""/>
    <s v=""/>
    <s v=""/>
    <s v=""/>
    <n v="56335651.612500004"/>
    <n v="3868000"/>
    <n v="15242777"/>
    <n v="307000"/>
    <n v="788116"/>
    <n v="3072683"/>
    <n v="475000"/>
    <s v=""/>
    <s v=""/>
    <n v="7001040"/>
    <n v="25917382"/>
    <n v="56671998"/>
    <s v=""/>
    <s v=""/>
    <s v=""/>
    <n v="56671998"/>
  </r>
  <r>
    <s v="Buildings of Excellence Round 1"/>
    <x v="22"/>
    <x v="0"/>
    <s v="Early Design"/>
    <n v="86149665.280000001"/>
    <n v="516.76053337812141"/>
    <n v="4307483.2640000004"/>
    <n v="25.838026668906075"/>
    <n v="0.05"/>
    <n v="1300000"/>
    <n v="1.5090018002679348E-2"/>
    <n v="3007483.2640000004"/>
    <n v="18.040100917156039"/>
    <n v="3.4909981997320656E-2"/>
    <n v="1465877"/>
    <s v="Onsite Solar electric (PV) Owned"/>
    <n v="166711"/>
    <n v="159076"/>
    <n v="1"/>
    <n v="13"/>
    <n v="168"/>
    <s v="PHI"/>
    <s v="NYC"/>
    <s v="All Electric"/>
    <s v="LMI"/>
    <s v="Yes"/>
    <s v="Cast in Place Concrete"/>
    <s v="VRF - ASHP"/>
    <s v="ERV"/>
    <s v="ASHP"/>
    <s v="Yes"/>
    <s v="Mid Rise"/>
    <s v="Yes"/>
    <s v="No"/>
    <s v="No"/>
    <s v="No"/>
    <n v="4"/>
    <s v="No"/>
    <s v="NC"/>
    <s v="2016 ECCC of NYS"/>
    <s v="Yes"/>
    <s v="Yes"/>
    <n v="6241173"/>
    <n v="4775296"/>
    <n v="0.23487203447172511"/>
    <n v="65284.1"/>
    <n v="0.41039565993613114"/>
    <n v="28.644156654329947"/>
    <s v=""/>
    <s v=""/>
    <s v=""/>
    <s v=""/>
    <s v=""/>
    <s v=""/>
    <s v=""/>
    <s v=""/>
    <s v=""/>
    <s v=""/>
    <s v=""/>
    <s v=""/>
    <s v=""/>
    <s v=""/>
    <s v=""/>
    <s v=""/>
    <s v=""/>
    <s v=""/>
    <s v=""/>
    <s v=""/>
    <s v=""/>
    <s v=""/>
    <s v=""/>
    <s v=""/>
    <s v=""/>
    <s v=""/>
    <s v=""/>
    <s v=""/>
    <s v=""/>
    <s v=""/>
    <s v=""/>
    <s v=""/>
    <s v=""/>
    <s v=""/>
    <s v=""/>
    <s v=""/>
    <s v=""/>
    <s v=""/>
    <s v=""/>
    <s v=""/>
    <s v=""/>
    <s v=""/>
  </r>
  <r>
    <s v="Buildings of Excellence Round 1"/>
    <x v="23"/>
    <x v="2"/>
    <s v="Late Design"/>
    <n v="10883992.34"/>
    <n v="828.68831582153189"/>
    <n v="2032912.3399999999"/>
    <n v="154.78242271965888"/>
    <n v="0.18678002303702465"/>
    <n v="192946.5"/>
    <n v="1.7727548308803753E-2"/>
    <n v="1839965.8399999999"/>
    <n v="83.268537786434891"/>
    <n v="0.10048233599611628"/>
    <n v="64380"/>
    <s v="Onsite Solar electric (PV) Owned"/>
    <n v="13134"/>
    <n v="10450"/>
    <n v="1"/>
    <n v="5"/>
    <n v="4"/>
    <s v="PHI"/>
    <s v="NYC"/>
    <s v="All Electric"/>
    <s v="Market Rate"/>
    <s v="Yes"/>
    <s v="Gut Rehab"/>
    <s v="VRF - ASHP"/>
    <s v="ERV"/>
    <s v="ASHP"/>
    <s v="Yes"/>
    <s v="Mid Rise"/>
    <s v="Yes"/>
    <s v="No"/>
    <s v="No"/>
    <s v="No"/>
    <n v="4"/>
    <s v="No"/>
    <s v="GR"/>
    <s v="2016 ECCC of NYS"/>
    <s v="No"/>
    <s v="Yes"/>
    <n v="316383"/>
    <n v="252002"/>
    <n v="0.20349070588495588"/>
    <n v="16949"/>
    <n v="1.6219138755980862"/>
    <n v="19.186995583980508"/>
    <n v="245125"/>
    <n v="2859020.71"/>
    <n v="153472"/>
    <n v="69500"/>
    <n v="39415"/>
    <n v="41750"/>
    <s v=""/>
    <s v=""/>
    <n v="423479.42"/>
    <n v="7052230.21"/>
    <n v="10883992.34"/>
    <n v="-6400"/>
    <s v=""/>
    <s v=""/>
    <s v=""/>
    <s v=""/>
    <s v=""/>
    <s v=""/>
    <n v="-6400"/>
    <n v="-167458.5"/>
    <s v=""/>
    <n v="-19088"/>
    <s v=""/>
    <s v=""/>
    <s v=""/>
    <n v="-19088"/>
    <n v="9839806.7699999996"/>
    <n v="360832"/>
    <n v="1711465"/>
    <n v="230200"/>
    <n v="69500"/>
    <s v=""/>
    <n v="41750"/>
    <s v=""/>
    <s v=""/>
    <s v=""/>
    <n v="6437333"/>
    <n v="8851080"/>
    <s v=""/>
    <s v=""/>
    <s v=""/>
    <n v="8851080"/>
  </r>
  <r>
    <s v="Buildings of Excellence Round 1"/>
    <x v="24"/>
    <x v="1"/>
    <s v="Under Construction"/>
    <n v="10547313"/>
    <n v="166.57158875552747"/>
    <n v="1683313"/>
    <n v="26.584222994314594"/>
    <n v="0.15959638250993405"/>
    <n v="1378440"/>
    <n v="0.1306911058769186"/>
    <n v="304873"/>
    <n v="5.5386501676557121"/>
    <n v="3.3250869545253817E-2"/>
    <n v="1010475"/>
    <s v="Onsite Solar electric (PV) Owned"/>
    <n v="63320"/>
    <n v="54860"/>
    <n v="1"/>
    <n v="4"/>
    <n v="46"/>
    <s v="ERI"/>
    <s v="Mid Hudson"/>
    <s v="All Electric"/>
    <s v="Market Rate"/>
    <s v="Yes"/>
    <s v="ICF and Concrete Deck"/>
    <s v="GSHP"/>
    <s v="ERV"/>
    <s v="GSHP"/>
    <s v="Yes"/>
    <s v="Mid Rise"/>
    <s v="Yes"/>
    <s v="Yes"/>
    <s v="No"/>
    <s v="No"/>
    <n v="5"/>
    <s v="No"/>
    <s v="NC"/>
    <s v="2016 ECCC of NYS"/>
    <s v="No"/>
    <s v="Yes"/>
    <n v="1010475"/>
    <n v="0"/>
    <n v="1"/>
    <n v="-258.68"/>
    <n v="-4.7152752460809331E-3"/>
    <n v="0"/>
    <n v="1100000"/>
    <n v="1101500"/>
    <n v="50000"/>
    <n v="110630"/>
    <n v="475000"/>
    <n v="10000"/>
    <n v="215000"/>
    <n v="45000"/>
    <s v=""/>
    <n v="7440183"/>
    <n v="10547313"/>
    <n v="-110700"/>
    <n v="-15000"/>
    <s v=""/>
    <s v=""/>
    <n v="-109340"/>
    <n v="-80000"/>
    <s v=""/>
    <n v="-315040"/>
    <n v="-750000"/>
    <s v=""/>
    <n v="-104000"/>
    <n v="-85000"/>
    <n v="-32400"/>
    <n v="-92000"/>
    <n v="-313400"/>
    <n v="9168873"/>
    <n v="876000"/>
    <n v="752000"/>
    <n v="41000"/>
    <n v="74000"/>
    <n v="75000"/>
    <n v="32000"/>
    <s v=""/>
    <n v="14000"/>
    <s v=""/>
    <n v="7000000"/>
    <n v="8864000"/>
    <s v=""/>
    <s v=""/>
    <s v=""/>
    <n v="8864000"/>
  </r>
  <r>
    <s v="Buildings of Excellence Round 1"/>
    <x v="25"/>
    <x v="1"/>
    <s v="Under Construction"/>
    <n v="71166118.189999998"/>
    <n v="374.16269204683465"/>
    <n v="3577646"/>
    <n v="18.809816983086314"/>
    <n v="5.0271759806378165E-2"/>
    <n v="1150000"/>
    <n v="1.6159375124686706E-2"/>
    <n v="2427646"/>
    <n v="12.973220826550509"/>
    <n v="3.4672673418029147E-2"/>
    <n v="387679"/>
    <s v="Onsite Solar electric (PV) Owned"/>
    <n v="190201"/>
    <n v="180141"/>
    <n v="1"/>
    <n v="10"/>
    <n v="184"/>
    <s v="ASHRAE"/>
    <s v="NYC"/>
    <s v="Fossil Fuels"/>
    <s v="LMI"/>
    <s v="Yes"/>
    <s v="Block and Plank"/>
    <s v="VRF - ASHP"/>
    <s v="ERV"/>
    <s v="Fossil Fuel"/>
    <s v="Yes"/>
    <s v="Mid Rise"/>
    <s v="Yes"/>
    <s v="No"/>
    <s v="No"/>
    <s v="No"/>
    <n v="4"/>
    <s v="No"/>
    <s v="NC"/>
    <s v="2016 ECCC of NYS"/>
    <s v="Yes"/>
    <s v="Yes"/>
    <n v="7353000"/>
    <n v="6965321"/>
    <n v="5.2723922208622334E-2"/>
    <n v="486270.2"/>
    <n v="2.6993865916143465"/>
    <n v="36.62084321323232"/>
    <n v="3860000"/>
    <n v="13820490"/>
    <n v="1521600"/>
    <n v="291269"/>
    <n v="263398"/>
    <n v="468693"/>
    <s v=""/>
    <n v="142906"/>
    <s v=""/>
    <n v="50797762.190000005"/>
    <n v="71166118.189999998"/>
    <n v="-300000"/>
    <s v=""/>
    <s v=""/>
    <s v=""/>
    <s v=""/>
    <s v=""/>
    <s v=""/>
    <n v="-300000"/>
    <n v="-850000"/>
    <s v=""/>
    <s v=""/>
    <s v=""/>
    <s v=""/>
    <s v=""/>
    <s v=""/>
    <n v="70016118.189999998"/>
    <n v="3222300"/>
    <n v="10900000"/>
    <n v="1521600"/>
    <n v="291269"/>
    <n v="263398"/>
    <n v="468693"/>
    <s v=""/>
    <n v="123450"/>
    <s v=""/>
    <n v="50797762.190000005"/>
    <n v="67588472.189999998"/>
    <s v=""/>
    <s v=""/>
    <s v=""/>
    <n v="67588472.189999998"/>
  </r>
  <r>
    <s v="Buildings of Excellence Round 1"/>
    <x v="26"/>
    <x v="2"/>
    <s v="Early Design"/>
    <n v="14071263.84"/>
    <n v="323.74525676421865"/>
    <n v="716975"/>
    <n v="25.72130958954537"/>
    <n v="7.94492245125865E-2"/>
    <n v="1306414"/>
    <n v="9.2842690951916662E-2"/>
    <n v="-589439"/>
    <n v="-4.7798448936203819"/>
    <n v="-1.4764215980781174E-2"/>
    <n v="2252742.5099999998"/>
    <s v="Remote Solar electric (PV) Owned"/>
    <n v="43464"/>
    <n v="43464"/>
    <n v="1"/>
    <n v="2"/>
    <n v="40"/>
    <s v="Phius"/>
    <s v="Southern Tier"/>
    <s v="All Electric"/>
    <s v="LMI"/>
    <s v="Yes"/>
    <s v="Panelized"/>
    <s v="GSHP"/>
    <s v="ERV"/>
    <s v="GSHP"/>
    <s v="Yes"/>
    <s v="Low Rise"/>
    <s v="Yes"/>
    <s v="No"/>
    <s v="No"/>
    <s v="No"/>
    <n v="5"/>
    <s v="No"/>
    <s v="NC"/>
    <s v="2016 ECCC of NYS"/>
    <s v="No"/>
    <s v="No"/>
    <n v="2252743"/>
    <n v="0"/>
    <n v="1"/>
    <n v="0"/>
    <n v="0"/>
    <n v="0"/>
    <n v="1174200"/>
    <n v="2770500"/>
    <n v="320280"/>
    <n v="30642.95"/>
    <s v=""/>
    <n v="888684"/>
    <s v=""/>
    <s v=""/>
    <n v="1189475"/>
    <n v="7697481.8899999997"/>
    <n v="14071263.84"/>
    <n v="-184000"/>
    <s v=""/>
    <s v=""/>
    <s v=""/>
    <n v="-90000"/>
    <s v=""/>
    <n v="-239976"/>
    <n v="-513976"/>
    <n v="-792438"/>
    <s v=""/>
    <s v=""/>
    <s v=""/>
    <s v=""/>
    <s v=""/>
    <s v=""/>
    <n v="12764849.84"/>
    <n v="824200"/>
    <n v="2747000"/>
    <n v="278280"/>
    <n v="22642.95"/>
    <s v=""/>
    <n v="836684"/>
    <s v=""/>
    <s v=""/>
    <n v="950000"/>
    <n v="7695481.8899999997"/>
    <n v="13354288.84"/>
    <n v="-400976"/>
    <s v=""/>
    <s v=""/>
    <n v="12953312.84"/>
  </r>
  <r>
    <s v="Buildings of Excellence Round 1"/>
    <x v="27"/>
    <x v="0"/>
    <s v="Early Design"/>
    <n v="19647603"/>
    <n v="242.56299999999999"/>
    <n v="1700000"/>
    <n v="20.987654320987655"/>
    <n v="8.6524549585005356E-2"/>
    <n v="1368000"/>
    <n v="6.9626814018992553E-2"/>
    <n v="332000"/>
    <n v="4.0987654320987659"/>
    <n v="1.689773556601281E-2"/>
    <n v="2751279"/>
    <s v="Onsite Solar electric (PV) Owned_x000a_and_x000a_Remote Solar electric (PV) Leased"/>
    <n v="81000"/>
    <n v="81000"/>
    <n v="1"/>
    <n v="4"/>
    <n v="80"/>
    <s v="Phius"/>
    <s v="Finger Lakes"/>
    <s v="All Electric"/>
    <s v="LMI"/>
    <s v="Yes"/>
    <s v="Wood Frame"/>
    <s v="Minisplit - ASHP"/>
    <s v="ERV"/>
    <s v="ASHP w/ CO2 "/>
    <s v="Yes"/>
    <s v="Low Rise"/>
    <s v="Yes"/>
    <s v="Yes"/>
    <s v="No"/>
    <s v="No"/>
    <n v="5"/>
    <s v="No"/>
    <s v="NC"/>
    <s v="2016 ECCC of NYS"/>
    <s v="No"/>
    <s v="No"/>
    <n v="3527424"/>
    <n v="776145"/>
    <n v="0.77996832816242112"/>
    <n v="40000"/>
    <n v="0.49382716049382713"/>
    <n v="9.5820370370370362"/>
    <s v=""/>
    <s v=""/>
    <s v=""/>
    <s v=""/>
    <s v=""/>
    <s v=""/>
    <s v=""/>
    <s v=""/>
    <s v=""/>
    <s v=""/>
    <s v=""/>
    <s v=""/>
    <s v=""/>
    <s v=""/>
    <s v=""/>
    <s v=""/>
    <s v=""/>
    <s v=""/>
    <s v=""/>
    <s v=""/>
    <s v=""/>
    <s v=""/>
    <s v=""/>
    <s v=""/>
    <s v=""/>
    <s v=""/>
    <s v=""/>
    <s v=""/>
    <s v=""/>
    <s v=""/>
    <s v=""/>
    <s v=""/>
    <s v=""/>
    <s v=""/>
    <s v=""/>
    <s v=""/>
    <s v=""/>
    <s v=""/>
    <s v=""/>
    <s v=""/>
    <s v=""/>
    <s v=""/>
  </r>
  <r>
    <s v="Buildings of Excellence Round 2"/>
    <x v="28"/>
    <x v="1"/>
    <s v="Early Design"/>
    <n v="19000000"/>
    <n v="688.81895360315889"/>
    <n v="950000"/>
    <n v="93.242226061204349"/>
    <n v="0.13536536062699994"/>
    <n v="1010200"/>
    <n v="5.316842105263158E-2"/>
    <n v="2767975"/>
    <n v="71.45036055233173"/>
    <n v="0.10372879575769568"/>
    <n v="445535.7"/>
    <s v="Solar PV onsite owned "/>
    <n v="40520"/>
    <n v="40520"/>
    <n v="1"/>
    <n v="4"/>
    <n v="58"/>
    <s v="Phius"/>
    <s v="NYC"/>
    <s v="All Electric"/>
    <s v="LMI"/>
    <s v="Yes"/>
    <s v="Modular"/>
    <s v="VRF - ASHP"/>
    <s v="ERV"/>
    <s v="ASHP"/>
    <s v="Yes"/>
    <s v="Mid Rise"/>
    <s v="Yes"/>
    <s v="No"/>
    <s v="No"/>
    <s v="No"/>
    <n v="4"/>
    <s v="No"/>
    <s v="NC"/>
    <s v="2016 ECC NYS"/>
    <s v="Yes"/>
    <s v="No"/>
    <n v="1431096"/>
    <n v="294980"/>
    <n v="0.79387825834185832"/>
    <n v="0"/>
    <n v="0"/>
    <n v="7.2798617966436332"/>
    <n v="3176351"/>
    <n v="3168985"/>
    <n v="1039500"/>
    <n v="128262"/>
    <n v="768000"/>
    <n v="1422180"/>
    <s v=""/>
    <n v="172420"/>
    <n v="983657"/>
    <n v="17051589"/>
    <n v="27910944"/>
    <n v="-199800"/>
    <s v=""/>
    <s v=""/>
    <s v=""/>
    <s v=""/>
    <s v=""/>
    <s v=""/>
    <n v="-199800"/>
    <n v="-810400"/>
    <s v=""/>
    <s v=""/>
    <s v=""/>
    <s v=""/>
    <s v=""/>
    <s v=""/>
    <n v="26925744"/>
    <n v="2944351"/>
    <n v="1454778"/>
    <n v="350000"/>
    <n v="128262"/>
    <s v=""/>
    <n v="1279962"/>
    <s v=""/>
    <n v="172420"/>
    <n v="751407"/>
    <n v="17051589"/>
    <n v="24132769"/>
    <s v=""/>
    <s v=""/>
    <s v=""/>
    <n v="24132769"/>
  </r>
  <r>
    <s v="Buildings of Excellence Round 2"/>
    <x v="29"/>
    <x v="0"/>
    <s v="Early Design"/>
    <n v="180239028"/>
    <n v="502.27543368306652"/>
    <n v="9011951.4000000004"/>
    <n v="25.113771684153328"/>
    <n v="0.05"/>
    <n v="1300000"/>
    <n v="7.2126443114196113E-3"/>
    <n v="7711951.4000000004"/>
    <n v="21.49103763463334"/>
    <n v="4.2787355688580393E-2"/>
    <n v="329394"/>
    <s v="Solar PV onsite owned "/>
    <n v="358845"/>
    <n v="342659"/>
    <n v="1"/>
    <n v="18"/>
    <n v="311"/>
    <s v="PHI"/>
    <s v="NYC"/>
    <s v="All Electric"/>
    <s v="LMI"/>
    <s v="Yes"/>
    <s v="Cast in Place Concrete"/>
    <s v="VRF - ASHP"/>
    <s v="ERV"/>
    <s v="ASHP"/>
    <s v="Yes"/>
    <s v="Mid Rise"/>
    <s v="Yes"/>
    <s v="No"/>
    <s v="No"/>
    <s v="No"/>
    <n v="4"/>
    <s v="No"/>
    <s v="NC"/>
    <s v="2019 ECC NYS"/>
    <s v="Yes"/>
    <s v="No"/>
    <n v="3800750"/>
    <n v="3471356"/>
    <n v="8.6665526540814317E-2"/>
    <n v="178044.34"/>
    <n v="0.49615945603254885"/>
    <n v="9.6736919840042361"/>
    <s v=""/>
    <s v=""/>
    <s v=""/>
    <s v=""/>
    <s v=""/>
    <s v=""/>
    <s v=""/>
    <s v=""/>
    <s v=""/>
    <s v=""/>
    <s v=""/>
    <s v=""/>
    <s v=""/>
    <s v=""/>
    <s v=""/>
    <s v=""/>
    <s v=""/>
    <s v=""/>
    <s v=""/>
    <s v=""/>
    <s v=""/>
    <s v=""/>
    <s v=""/>
    <s v=""/>
    <s v=""/>
    <s v=""/>
    <s v=""/>
    <s v=""/>
    <s v=""/>
    <s v=""/>
    <s v=""/>
    <s v=""/>
    <s v=""/>
    <s v=""/>
    <s v=""/>
    <s v=""/>
    <s v=""/>
    <s v=""/>
    <s v=""/>
    <s v=""/>
    <s v=""/>
    <s v=""/>
  </r>
  <r>
    <s v="Buildings of Excellence Round 2"/>
    <x v="30"/>
    <x v="1"/>
    <s v="Early Design"/>
    <n v="24735436"/>
    <n v="371.82166102968807"/>
    <n v="7420630.8000000007"/>
    <n v="111.54649830890644"/>
    <n v="0.30000000000000004"/>
    <n v="2449064"/>
    <n v="9.9010342894299497E-2"/>
    <n v="4971566.8000000007"/>
    <n v="82.944690391780739"/>
    <n v="0.22307654202308033"/>
    <n v="1685869"/>
    <s v="Solar PV Onsite "/>
    <n v="66525"/>
    <n v="66525"/>
    <n v="1"/>
    <n v="7"/>
    <n v="74"/>
    <s v="ASHRAE"/>
    <s v="Mohawk Valley"/>
    <s v="All Electric"/>
    <s v="LMI"/>
    <s v="Yes"/>
    <s v="Gut Rehab"/>
    <s v="GSHP"/>
    <s v="ERV"/>
    <s v="ASHP w/ CO2 "/>
    <s v="Yes"/>
    <s v="Mid Rise"/>
    <s v="Yes"/>
    <s v="Yes "/>
    <s v="No"/>
    <s v="No"/>
    <n v="5"/>
    <s v="No"/>
    <s v="GR"/>
    <s v="2019 ECC NYS"/>
    <s v="No"/>
    <s v="No"/>
    <n v="1723974"/>
    <n v="38105"/>
    <n v="0.97789699844661226"/>
    <n v="7382.2"/>
    <n v="0.11096880871852687"/>
    <n v="0.57279218338970317"/>
    <n v="3357410"/>
    <n v="1096000"/>
    <n v="1467133"/>
    <n v="169375"/>
    <n v="505440"/>
    <n v="2335100"/>
    <s v=""/>
    <s v=""/>
    <s v=""/>
    <n v="15804978"/>
    <n v="24735436"/>
    <n v="-259000"/>
    <s v=""/>
    <s v=""/>
    <s v=""/>
    <n v="-200000"/>
    <s v=""/>
    <s v=""/>
    <n v="-459000"/>
    <n v="-1000000"/>
    <s v=""/>
    <n v="-990064"/>
    <s v=""/>
    <s v=""/>
    <s v=""/>
    <n v="-990064"/>
    <n v="22286372"/>
    <n v="2350187"/>
    <n v="767200"/>
    <n v="1026993.1"/>
    <n v="118562.49999999999"/>
    <n v="353808"/>
    <n v="1634570"/>
    <s v=""/>
    <s v=""/>
    <s v=""/>
    <n v="11063484.6"/>
    <n v="17314805.199999999"/>
    <s v=""/>
    <s v=""/>
    <s v=""/>
    <n v="17314805.199999999"/>
  </r>
  <r>
    <s v="Buildings of Excellence Round 2"/>
    <x v="31"/>
    <x v="0"/>
    <s v="Early Design"/>
    <n v="18320480"/>
    <n v="325.87701666696313"/>
    <n v="0"/>
    <n v="0"/>
    <n v="0"/>
    <n v="1342400"/>
    <n v="7.3273189348750684E-2"/>
    <n v="-1342400"/>
    <n v="-23.878048346644373"/>
    <n v="-7.3273189348750684E-2"/>
    <n v="674919"/>
    <s v="Solar PV Onsite Power Purchase "/>
    <n v="56219"/>
    <n v="56219"/>
    <n v="3"/>
    <n v="3"/>
    <n v="62"/>
    <s v="Phius"/>
    <s v="Mohawk Valley"/>
    <s v="All Electric"/>
    <s v="LMI"/>
    <s v="Yes"/>
    <s v="Panelized"/>
    <s v="VRF - ASHP"/>
    <s v="ERV"/>
    <s v="ASHP w/ CO2 "/>
    <s v="Yes"/>
    <s v="Low Rise"/>
    <s v="Yes"/>
    <s v="No"/>
    <s v="No"/>
    <s v="No"/>
    <n v="5"/>
    <s v="No"/>
    <s v="NC"/>
    <s v="2019 ECC NYS"/>
    <s v="Yes"/>
    <s v="No"/>
    <n v="674919"/>
    <n v="0"/>
    <n v="1"/>
    <n v="47473"/>
    <n v="0.84442981910030412"/>
    <n v="0"/>
    <s v=""/>
    <s v=""/>
    <s v=""/>
    <s v=""/>
    <s v=""/>
    <s v=""/>
    <s v=""/>
    <s v=""/>
    <s v=""/>
    <s v=""/>
    <s v=""/>
    <s v=""/>
    <s v=""/>
    <s v=""/>
    <s v=""/>
    <s v=""/>
    <s v=""/>
    <s v=""/>
    <s v=""/>
    <s v=""/>
    <s v=""/>
    <s v=""/>
    <s v=""/>
    <s v=""/>
    <s v=""/>
    <s v=""/>
    <s v=""/>
    <s v=""/>
    <s v=""/>
    <s v=""/>
    <s v=""/>
    <s v=""/>
    <s v=""/>
    <s v=""/>
    <s v=""/>
    <s v=""/>
    <s v=""/>
    <s v=""/>
    <s v=""/>
    <s v=""/>
    <s v=""/>
    <s v=""/>
  </r>
  <r>
    <s v="Buildings of Excellence Round 2"/>
    <x v="32"/>
    <x v="0"/>
    <s v="Early Design"/>
    <n v="24455000"/>
    <n v="154.51346108889183"/>
    <n v="3668250"/>
    <n v="23.177019163333775"/>
    <n v="0.15"/>
    <n v="1299988"/>
    <n v="5.3158372520956856E-2"/>
    <n v="2368262"/>
    <n v="14.96333503926809"/>
    <n v="9.6841627479043138E-2"/>
    <n v="3228959"/>
    <s v="Solar PV onsite owned "/>
    <n v="158271"/>
    <n v="97271"/>
    <n v="1"/>
    <n v="5"/>
    <n v="96"/>
    <s v="Phius"/>
    <s v="Capital Region"/>
    <s v="All Electric"/>
    <s v="Market Rate"/>
    <s v="Yes"/>
    <s v="Wood Frame Over Podium"/>
    <s v="GSHP"/>
    <s v="ERV"/>
    <s v="GSHP"/>
    <s v="Yes"/>
    <s v="Mid Rise"/>
    <s v="Yes"/>
    <s v="Yes"/>
    <s v="No"/>
    <s v="No"/>
    <n v="5"/>
    <s v="No"/>
    <s v="NC"/>
    <s v="2019 ECC NYS"/>
    <s v="No"/>
    <s v="Yes"/>
    <n v="3035189"/>
    <n v="0"/>
    <n v="1"/>
    <n v="0"/>
    <n v="0"/>
    <n v="0"/>
    <s v=""/>
    <s v=""/>
    <s v=""/>
    <s v=""/>
    <s v=""/>
    <s v=""/>
    <s v=""/>
    <s v=""/>
    <s v=""/>
    <s v=""/>
    <s v=""/>
    <s v=""/>
    <s v=""/>
    <s v=""/>
    <s v=""/>
    <s v=""/>
    <s v=""/>
    <s v=""/>
    <s v=""/>
    <s v=""/>
    <s v=""/>
    <s v=""/>
    <s v=""/>
    <s v=""/>
    <s v=""/>
    <s v=""/>
    <s v=""/>
    <s v=""/>
    <s v=""/>
    <s v=""/>
    <s v=""/>
    <s v=""/>
    <s v=""/>
    <s v=""/>
    <s v=""/>
    <s v=""/>
    <s v=""/>
    <s v=""/>
    <s v=""/>
    <s v=""/>
    <s v=""/>
    <s v=""/>
  </r>
  <r>
    <s v="Buildings of Excellence Round 2"/>
    <x v="33"/>
    <x v="2"/>
    <s v="Early Design"/>
    <n v="34264241"/>
    <n v="660.03438300964467"/>
    <n v="2644526.53938324"/>
    <n v="34.938915832781611"/>
    <n v="5.2934993588464423E-2"/>
    <n v="1279680"/>
    <n v="3.7347390826488761E-2"/>
    <n v="1364846.53938324"/>
    <n v="18.506094667702861"/>
    <n v="2.8038076718546408E-2"/>
    <n v="186892"/>
    <s v="Solar PV onsite owned "/>
    <n v="75690"/>
    <n v="61840"/>
    <n v="1"/>
    <n v="7"/>
    <n v="72"/>
    <s v="PHI"/>
    <s v="NYC"/>
    <s v="All Electric"/>
    <s v="LMI"/>
    <s v="Yes"/>
    <s v="Block and Plank"/>
    <s v="ASHP"/>
    <s v="ERV"/>
    <s v="ASHP"/>
    <s v="Yes"/>
    <s v="Mid Rise"/>
    <s v="Yes"/>
    <s v="Yes"/>
    <s v="No"/>
    <s v="No"/>
    <n v="4"/>
    <s v="No"/>
    <s v="NC"/>
    <s v="2019 ECC NYS"/>
    <s v="Yes"/>
    <s v="No"/>
    <n v="896624"/>
    <n v="709732"/>
    <n v="0.20843965809525508"/>
    <n v="41011.769999999997"/>
    <n v="0.63026186780593496"/>
    <n v="10.907040002458853"/>
    <n v="2922400"/>
    <n v="2579052"/>
    <n v="300000"/>
    <n v="212800"/>
    <n v="273845"/>
    <n v="280000"/>
    <s v=""/>
    <s v=""/>
    <n v="260966"/>
    <n v="43128939.450000003"/>
    <n v="49958002.450000003"/>
    <n v="-279680"/>
    <s v=""/>
    <s v=""/>
    <s v=""/>
    <s v=""/>
    <s v=""/>
    <s v=""/>
    <n v="-279680"/>
    <n v="-1000000"/>
    <s v=""/>
    <s v=""/>
    <s v=""/>
    <s v=""/>
    <s v=""/>
    <s v=""/>
    <n v="48678322.450000003"/>
    <n v="2522880"/>
    <n v="1533240"/>
    <n v="45000"/>
    <n v="180000"/>
    <s v=""/>
    <n v="135000"/>
    <s v=""/>
    <n v="14760"/>
    <n v="220500"/>
    <n v="42662095.910616763"/>
    <n v="47313475.910616763"/>
    <s v=""/>
    <s v=""/>
    <s v=""/>
    <n v="47313475.910616763"/>
  </r>
  <r>
    <s v="Buildings of Excellence Round 2"/>
    <x v="34"/>
    <x v="3"/>
    <s v="Under Construction"/>
    <n v="13055750.949999999"/>
    <n v="141.16767170537605"/>
    <n v="1470000"/>
    <n v="17.556593032308282"/>
    <n v="0.12436695186805775"/>
    <n v="1753300"/>
    <n v="0.13429330926383826"/>
    <n v="-129596.05000000075"/>
    <n v="-1.6186553449023027"/>
    <n v="-1.1466189994834772E-2"/>
    <n v="1764384257"/>
    <s v="Solar PV onsite owned "/>
    <n v="92484"/>
    <n v="92484"/>
    <n v="3"/>
    <n v="3"/>
    <n v="72"/>
    <s v="ERI"/>
    <s v="Capital Region"/>
    <s v="All Electric"/>
    <s v="Market Rate"/>
    <s v="Yes"/>
    <s v="Wood Frame"/>
    <s v="Minisplit - ASHP"/>
    <s v="ERV"/>
    <s v="Solar Thermal"/>
    <s v="Yes"/>
    <s v="Low Rise"/>
    <s v="Yes"/>
    <s v="Yes"/>
    <s v="No"/>
    <s v="ASHP"/>
    <n v="5"/>
    <s v="No"/>
    <s v="NC"/>
    <s v="2019 ECC NYS"/>
    <s v="No"/>
    <s v="No"/>
    <n v="1457402"/>
    <n v="339276"/>
    <n v="0.76720493041727678"/>
    <n v="0"/>
    <n v="0"/>
    <n v="3.6684831970935514"/>
    <n v="575523"/>
    <n v="1158315"/>
    <n v="60000"/>
    <n v="293556"/>
    <n v="678000"/>
    <n v="51000"/>
    <n v="45000"/>
    <n v="22372"/>
    <n v="131321"/>
    <n v="10040663.949999999"/>
    <n v="13055750.949999999"/>
    <n v="-172000"/>
    <n v="-209250"/>
    <s v=""/>
    <n v="-78000"/>
    <s v=""/>
    <s v=""/>
    <n v="-128250"/>
    <n v="-587500"/>
    <n v="-750000"/>
    <s v=""/>
    <n v="-55800"/>
    <s v=""/>
    <s v=""/>
    <n v="-360000"/>
    <n v="-415800"/>
    <n v="11302450.949999999"/>
    <n v="575523"/>
    <n v="954315"/>
    <n v="57600"/>
    <n v="275556"/>
    <s v=""/>
    <n v="45000"/>
    <s v=""/>
    <s v=""/>
    <n v="294662"/>
    <n v="9229391"/>
    <n v="11432047"/>
    <s v=""/>
    <s v=""/>
    <s v=""/>
    <n v="11432047"/>
  </r>
  <r>
    <s v="Buildings of Excellence Round 2"/>
    <x v="35"/>
    <x v="0"/>
    <s v="Early Design"/>
    <n v="28948157"/>
    <n v="373"/>
    <n v="0"/>
    <n v="0"/>
    <n v="0"/>
    <n v="1240800"/>
    <n v="4.2862832338514678E-2"/>
    <n v="-1240800"/>
    <n v="-15.987836462265975"/>
    <n v="-4.2862832338514678E-2"/>
    <n v="816099"/>
    <s v="Solar PV onsite  "/>
    <n v="77609"/>
    <n v="68769"/>
    <n v="1"/>
    <n v="7"/>
    <n v="69"/>
    <s v="Phius"/>
    <s v="Capital Region"/>
    <s v="All Electric"/>
    <s v="LMI"/>
    <s v="Yes"/>
    <s v="Modular"/>
    <s v="GSHP"/>
    <s v="ERV"/>
    <s v="Solar Thermal"/>
    <s v="Yes"/>
    <s v="Mid Rise"/>
    <s v="Yes"/>
    <s v="Yes"/>
    <s v="No"/>
    <s v="GSHP"/>
    <n v="5"/>
    <s v="No"/>
    <s v="NC"/>
    <s v="2019 ECC NYS"/>
    <s v="Yes"/>
    <s v="Yes"/>
    <n v="2636700"/>
    <n v="0"/>
    <n v="1"/>
    <n v="0"/>
    <n v="0"/>
    <n v="0"/>
    <s v=""/>
    <s v=""/>
    <s v=""/>
    <s v=""/>
    <s v=""/>
    <s v=""/>
    <s v=""/>
    <s v=""/>
    <s v=""/>
    <s v=""/>
    <s v=""/>
    <s v=""/>
    <s v=""/>
    <s v=""/>
    <s v=""/>
    <s v=""/>
    <s v=""/>
    <s v=""/>
    <s v=""/>
    <s v=""/>
    <s v=""/>
    <s v=""/>
    <s v=""/>
    <s v=""/>
    <s v=""/>
    <s v=""/>
    <s v=""/>
    <s v=""/>
    <s v=""/>
    <s v=""/>
    <s v=""/>
    <s v=""/>
    <s v=""/>
    <s v=""/>
    <s v=""/>
    <s v=""/>
    <s v=""/>
    <s v=""/>
    <s v=""/>
    <s v=""/>
    <s v=""/>
    <s v=""/>
  </r>
  <r>
    <s v="Buildings of Excellence Round 2"/>
    <x v="36"/>
    <x v="1"/>
    <s v="Early Design"/>
    <n v="52629322.8332"/>
    <n v="435.6768088576892"/>
    <n v="3800000"/>
    <n v="31.156827001879165"/>
    <n v="7.151362287005808E-2"/>
    <n v="1555000"/>
    <n v="2.9546266535260528E-2"/>
    <n v="2208713.5450000018"/>
    <n v="18.840881593457716"/>
    <n v="4.3245087207779184E-2"/>
    <n v="426500"/>
    <s v="Solar PV onsite owned "/>
    <n v="120799"/>
    <n v="101142"/>
    <n v="1"/>
    <n v="6"/>
    <n v="113"/>
    <s v="ASHRAE"/>
    <s v="Mid Hudson"/>
    <s v="All Electric"/>
    <s v="LMI"/>
    <s v="Yes"/>
    <s v="Wood Frame Over Podium"/>
    <s v="VRF - ASHP"/>
    <s v="ERV"/>
    <s v="ASHP"/>
    <s v="Yes"/>
    <s v="Mid Rise"/>
    <s v="Yes"/>
    <s v="Yes"/>
    <s v="No"/>
    <s v="No"/>
    <n v="5"/>
    <s v="No"/>
    <s v="NC"/>
    <s v="2019 ECC NYS"/>
    <s v="Yes"/>
    <s v="No"/>
    <n v="3064191"/>
    <n v="2637691"/>
    <n v="0.13918845137264615"/>
    <n v="166141"/>
    <n v="1.3753507893277261"/>
    <n v="21.835371153734716"/>
    <n v="2900092.81"/>
    <n v="2407694.9310000003"/>
    <n v="1545000"/>
    <n v="374147"/>
    <n v="411400"/>
    <n v="281632.424"/>
    <s v=""/>
    <n v="37000"/>
    <n v="1742800"/>
    <n v="42929555.668200001"/>
    <n v="52629322.8332"/>
    <n v="-434000"/>
    <n v="-121000"/>
    <s v=""/>
    <s v=""/>
    <s v=""/>
    <s v=""/>
    <s v=""/>
    <n v="-555000"/>
    <n v="-1000000"/>
    <s v=""/>
    <s v=""/>
    <s v=""/>
    <s v=""/>
    <s v=""/>
    <s v=""/>
    <n v="51074322.8332"/>
    <n v="924289"/>
    <n v="1677303.6199999999"/>
    <n v="1200000"/>
    <n v="251559"/>
    <s v=""/>
    <n v="217802"/>
    <s v=""/>
    <n v="4000"/>
    <n v="1661100"/>
    <n v="42929555.668200001"/>
    <n v="48865609.288199998"/>
    <s v=""/>
    <s v=""/>
    <s v=""/>
    <n v="48865609.288199998"/>
  </r>
  <r>
    <s v="Buildings of Excellence Round 2"/>
    <x v="37"/>
    <x v="1"/>
    <s v="Early Design"/>
    <n v="11329992"/>
    <n v="323.66632972127877"/>
    <n v="793099.44000000006"/>
    <n v="16.916504932880478"/>
    <n v="5.226526017534143E-2"/>
    <n v="1556917"/>
    <n v="0.13741554274707343"/>
    <n v="-444594"/>
    <n v="-4.3493082360712281"/>
    <n v="-1.3437629548357966E-2"/>
    <n v="1241968"/>
    <s v="Solar PV onsite owned "/>
    <n v="74196"/>
    <n v="74196"/>
    <n v="1"/>
    <n v="2"/>
    <n v="76"/>
    <s v="Phius"/>
    <s v="Finger Lakes"/>
    <s v="All Electric"/>
    <s v="LMI"/>
    <s v="Yes"/>
    <s v="Panelized"/>
    <s v="Minisplit - ASHP"/>
    <s v="ERV"/>
    <s v="ASHP"/>
    <s v="Yes"/>
    <s v="Low Rise"/>
    <s v="Yes"/>
    <s v="Yes"/>
    <s v="No"/>
    <s v="No"/>
    <n v="5"/>
    <s v="Yes"/>
    <s v="NC"/>
    <s v="2019 ECC NYS"/>
    <s v="No"/>
    <s v="No"/>
    <n v="1241968"/>
    <n v="0"/>
    <n v="1"/>
    <n v="19755"/>
    <n v="0.26625424551188742"/>
    <n v="0"/>
    <n v="1068480"/>
    <n v="2359448"/>
    <n v="740740"/>
    <n v="357200"/>
    <n v="679542"/>
    <n v="1711476"/>
    <s v=""/>
    <n v="580375"/>
    <s v=""/>
    <n v="16517486"/>
    <n v="24014747"/>
    <n v="-304000"/>
    <n v="-110103"/>
    <s v=""/>
    <s v=""/>
    <s v=""/>
    <s v=""/>
    <s v=""/>
    <n v="-414103"/>
    <n v="-1000000"/>
    <s v=""/>
    <n v="-142814"/>
    <s v=""/>
    <s v=""/>
    <s v=""/>
    <n v="-142814"/>
    <n v="22457830"/>
    <n v="1068480"/>
    <n v="1696262"/>
    <n v="972064"/>
    <n v="306908"/>
    <n v="596640"/>
    <n v="1232385"/>
    <n v="2493324"/>
    <n v="580375"/>
    <n v="6430634"/>
    <n v="7525352"/>
    <n v="22902424"/>
    <s v=""/>
    <s v=""/>
    <n v="-142814"/>
    <n v="22759610"/>
  </r>
  <r>
    <s v="Buildings of Excellence Round 2"/>
    <x v="38"/>
    <x v="2"/>
    <s v="Early Design"/>
    <n v="56862863.5"/>
    <n v="662.79913628310328"/>
    <n v="23858879.5"/>
    <n v="279.52815530585605"/>
    <n v="0.42173886476891898"/>
    <n v="1730595"/>
    <n v="3.0434538352082815E-2"/>
    <n v="22128284.5"/>
    <n v="267.49732723781966"/>
    <n v="0.40358732019162247"/>
    <n v="392380"/>
    <s v="Solar PV onsite owned "/>
    <n v="85792"/>
    <n v="85792"/>
    <n v="2"/>
    <n v="7"/>
    <n v="82"/>
    <s v="Phius"/>
    <s v="NYC"/>
    <s v="All Electric"/>
    <s v="LMI"/>
    <s v="Yes"/>
    <s v="Block and Plank"/>
    <s v="VRF - ASHP"/>
    <s v="ERV"/>
    <s v="ASHP"/>
    <s v="Yes"/>
    <s v="Mid Rise"/>
    <s v="Yes"/>
    <s v="No"/>
    <s v="No"/>
    <s v="No"/>
    <n v="4"/>
    <s v="No"/>
    <s v="NC"/>
    <s v="2019 ECC NYS"/>
    <s v="Yes"/>
    <s v="No"/>
    <n v="1630525"/>
    <n v="1238145"/>
    <n v="0.24064641756489474"/>
    <n v="72575.91"/>
    <n v="0.83796224454450996"/>
    <n v="14.295635607897472"/>
    <n v="2925000"/>
    <n v="7230000"/>
    <n v="1050000"/>
    <n v="151700"/>
    <n v="374500"/>
    <n v="340000"/>
    <s v=""/>
    <s v=""/>
    <n v="2283800"/>
    <n v="42507863.5"/>
    <n v="56862863.5"/>
    <n v="-328000"/>
    <s v=""/>
    <s v=""/>
    <n v="-291232"/>
    <s v=""/>
    <s v=""/>
    <s v=""/>
    <n v="-619232"/>
    <n v="-1000000"/>
    <s v=""/>
    <n v="-111363"/>
    <s v=""/>
    <s v=""/>
    <s v=""/>
    <n v="-111363"/>
    <n v="55132268.5"/>
    <n v="1663756"/>
    <n v="6948364"/>
    <n v="1153500"/>
    <n v="208000"/>
    <s v=""/>
    <n v="687000"/>
    <s v=""/>
    <s v=""/>
    <n v="442000"/>
    <n v="21901364"/>
    <n v="33003984"/>
    <n v="-122400"/>
    <s v=""/>
    <s v=""/>
    <n v="32881584"/>
  </r>
  <r>
    <s v="Buildings of Excellence Round 2"/>
    <x v="39"/>
    <x v="0"/>
    <s v="Early Design"/>
    <n v="64027236"/>
    <n v="412.51472824266165"/>
    <n v="5762451.2400000002"/>
    <n v="37.126325541839549"/>
    <n v="0.09"/>
    <n v="1315700"/>
    <n v="2.0549067587424828E-2"/>
    <n v="4446751.24"/>
    <n v="28.649532510372911"/>
    <n v="6.9450932412575175E-2"/>
    <n v="269548"/>
    <s v="Solar PV onsite owned "/>
    <n v="155212"/>
    <n v="143712"/>
    <n v="1"/>
    <n v="8"/>
    <n v="156"/>
    <s v="ASHRAE"/>
    <s v="NYC"/>
    <s v="All Electric"/>
    <s v="LMI"/>
    <s v="Yes"/>
    <s v="Steel and Plank"/>
    <s v="VRF - ASHP"/>
    <s v="ERV"/>
    <s v="ASHP w/ CO2 "/>
    <s v="Yes"/>
    <s v="Mid Rise"/>
    <s v="Yes"/>
    <s v="No"/>
    <s v="No"/>
    <s v="No"/>
    <n v="4"/>
    <s v="No"/>
    <s v="GR"/>
    <s v="2019 ECC NYS"/>
    <s v="No"/>
    <s v="No"/>
    <n v="3637170"/>
    <n v="3367622"/>
    <n v="7.4109266270204588E-2"/>
    <n v="223255.13"/>
    <n v="1.4383883333762855"/>
    <n v="21.696917764090404"/>
    <s v=""/>
    <s v=""/>
    <s v=""/>
    <s v=""/>
    <s v=""/>
    <s v=""/>
    <s v=""/>
    <s v=""/>
    <s v=""/>
    <s v=""/>
    <s v=""/>
    <s v=""/>
    <s v=""/>
    <s v=""/>
    <s v=""/>
    <s v=""/>
    <s v=""/>
    <s v=""/>
    <s v=""/>
    <s v=""/>
    <s v=""/>
    <s v=""/>
    <s v=""/>
    <s v=""/>
    <s v=""/>
    <s v=""/>
    <s v=""/>
    <s v=""/>
    <s v=""/>
    <s v=""/>
    <s v=""/>
    <s v=""/>
    <s v=""/>
    <s v=""/>
    <s v=""/>
    <s v=""/>
    <s v=""/>
    <s v=""/>
    <s v=""/>
    <s v=""/>
    <s v=""/>
    <s v=""/>
  </r>
  <r>
    <s v="Buildings of Excellence Round 2"/>
    <x v="40"/>
    <x v="0"/>
    <s v="Early Design"/>
    <n v="130000000"/>
    <n v="370.53505261597746"/>
    <n v="1102000"/>
    <n v="3.1409971383292858"/>
    <n v="8.4769230769230763E-3"/>
    <n v="1328500"/>
    <n v="1.0219230769230769E-2"/>
    <n v="-226500"/>
    <n v="-0.64558607244245303"/>
    <n v="-1.7423076923076923E-3"/>
    <n v="3096280"/>
    <s v="Solar Electric PV Remote REC"/>
    <n v="350844"/>
    <n v="265874"/>
    <n v="1"/>
    <n v="47"/>
    <n v="285"/>
    <s v="ASHRAE"/>
    <s v="NYC"/>
    <s v="All Electric"/>
    <s v="Market Rate"/>
    <s v="Yes"/>
    <s v="Structural Steel"/>
    <s v="VRF - ASHP"/>
    <s v="ERV"/>
    <s v="ASHP"/>
    <s v="Yes"/>
    <s v="Super Tall"/>
    <s v="Yes"/>
    <s v="No"/>
    <s v="No"/>
    <s v="No"/>
    <n v="4"/>
    <s v="No"/>
    <s v="NC"/>
    <s v="2016 ECC NYS"/>
    <s v="No"/>
    <s v="Yes"/>
    <n v="15481401"/>
    <n v="12385121"/>
    <n v="0.19999998708127256"/>
    <n v="907431"/>
    <n v="2.5864230256182235"/>
    <n v="44.126167185415738"/>
    <s v=""/>
    <s v=""/>
    <s v=""/>
    <s v=""/>
    <s v=""/>
    <s v=""/>
    <s v=""/>
    <s v=""/>
    <s v=""/>
    <s v=""/>
    <s v=""/>
    <s v=""/>
    <s v=""/>
    <s v=""/>
    <s v=""/>
    <s v=""/>
    <s v=""/>
    <s v=""/>
    <s v=""/>
    <s v=""/>
    <s v=""/>
    <s v=""/>
    <s v=""/>
    <s v=""/>
    <s v=""/>
    <s v=""/>
    <s v=""/>
    <s v=""/>
    <s v=""/>
    <s v=""/>
    <s v=""/>
    <s v=""/>
    <s v=""/>
    <s v=""/>
    <s v=""/>
    <s v=""/>
    <s v=""/>
    <s v=""/>
    <s v=""/>
    <s v=""/>
    <s v=""/>
    <s v=""/>
  </r>
  <r>
    <s v="Buildings of Excellence Round 2"/>
    <x v="41"/>
    <x v="1"/>
    <s v="Early Design"/>
    <n v="15277204.893877551"/>
    <n v="842.601339908309"/>
    <n v="765077"/>
    <n v="41.36986376923501"/>
    <n v="4.9097790152739178E-2"/>
    <n v="506317"/>
    <n v="3.3141991844523218E-2"/>
    <n v="258760"/>
    <n v="13.905223849216499"/>
    <n v="1.6502731707891245E-2"/>
    <n v="374446.72192916356"/>
    <s v="Solar PV onsite owned "/>
    <n v="18131"/>
    <n v="18131"/>
    <n v="1"/>
    <n v="3"/>
    <n v="15"/>
    <s v="Phius"/>
    <s v="Western NY"/>
    <s v="All Electric"/>
    <s v="LMI"/>
    <s v="Yes"/>
    <s v="Structural Steel"/>
    <s v="GSHP"/>
    <s v="ERV"/>
    <s v="GSHP"/>
    <s v="Yes"/>
    <s v="Low Rise"/>
    <s v="Yes"/>
    <s v="No"/>
    <s v="No"/>
    <s v="No"/>
    <n v="5"/>
    <s v="No"/>
    <s v="NC"/>
    <s v="2019 ECC NYS"/>
    <s v="Yes"/>
    <s v="No"/>
    <n v="374446.72192916356"/>
    <n v="0"/>
    <n v="1"/>
    <n v="1244.3104747550867"/>
    <n v="4.8229088168801809E-2"/>
    <n v="0"/>
    <n v="695077"/>
    <n v="4104825.5599999996"/>
    <n v="1134500"/>
    <n v="99865"/>
    <n v="119136.74"/>
    <n v="1135010"/>
    <s v=""/>
    <s v=""/>
    <n v="224844.69387755101"/>
    <n v="7763945.8999999994"/>
    <n v="15277204.893877551"/>
    <n v="-60000"/>
    <n v="-55819"/>
    <s v=""/>
    <s v=""/>
    <s v=""/>
    <s v=""/>
    <s v=""/>
    <n v="-115819"/>
    <n v="-362620"/>
    <s v=""/>
    <n v="-27878"/>
    <s v=""/>
    <s v=""/>
    <s v=""/>
    <n v="-27878"/>
    <n v="14770887.893877551"/>
    <n v="225000"/>
    <n v="3844825.5599999996"/>
    <n v="1119500"/>
    <n v="99865"/>
    <n v="119136.74"/>
    <n v="1135010"/>
    <s v=""/>
    <s v=""/>
    <n v="224844.69387755101"/>
    <n v="7743945.8999999994"/>
    <n v="14512127.893877551"/>
    <n v="15000"/>
    <s v=""/>
    <s v=""/>
    <n v="14527127.89387755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479904F-424C-4691-AABC-AEA3D96F28F3}" name="PivotTable1" cacheId="17"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1">
  <location ref="A1:N30" firstHeaderRow="0" firstDataRow="1" firstDataCol="1"/>
  <pivotFields count="90">
    <pivotField showAll="0"/>
    <pivotField axis="axisRow" showAll="0">
      <items count="43">
        <item x="1"/>
        <item x="10"/>
        <item x="15"/>
        <item x="21"/>
        <item x="16"/>
        <item x="37"/>
        <item x="28"/>
        <item x="2"/>
        <item x="30"/>
        <item x="29"/>
        <item x="40"/>
        <item x="11"/>
        <item x="38"/>
        <item x="23"/>
        <item x="7"/>
        <item x="13"/>
        <item x="32"/>
        <item x="25"/>
        <item x="36"/>
        <item x="31"/>
        <item x="22"/>
        <item x="0"/>
        <item x="39"/>
        <item x="9"/>
        <item x="18"/>
        <item x="19"/>
        <item x="6"/>
        <item x="20"/>
        <item x="5"/>
        <item x="14"/>
        <item x="34"/>
        <item x="8"/>
        <item x="17"/>
        <item x="3"/>
        <item x="33"/>
        <item x="35"/>
        <item x="12"/>
        <item x="4"/>
        <item x="26"/>
        <item x="41"/>
        <item x="27"/>
        <item x="24"/>
        <item t="default"/>
      </items>
    </pivotField>
    <pivotField showAll="0">
      <items count="7">
        <item x="2"/>
        <item x="1"/>
        <item x="3"/>
        <item x="4"/>
        <item h="1" m="1" x="5"/>
        <item h="1" x="0"/>
        <item t="default"/>
      </items>
    </pivotField>
    <pivotField showAll="0"/>
    <pivotField showAll="0"/>
    <pivotField numFmtId="8" showAll="0"/>
    <pivotField numFmtId="166" showAll="0"/>
    <pivotField showAll="0"/>
    <pivotField showAll="0"/>
    <pivotField numFmtId="6" showAll="0"/>
    <pivotField showAll="0"/>
    <pivotField numFmtId="8" showAll="0"/>
    <pivotField showAll="0"/>
    <pivotField showAll="0"/>
    <pivotField showAll="0"/>
    <pivotField showAll="0"/>
    <pivotField numFmtId="3" showAll="0"/>
    <pivotField numFmtId="3"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3" showAll="0"/>
    <pivotField numFmtId="3" showAll="0"/>
    <pivotField showAll="0"/>
    <pivotField numFmtId="166" showAll="0"/>
    <pivotField numFmtId="166" showAll="0"/>
    <pivotField numFmtI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dataField="1" showAll="0"/>
    <pivotField dataField="1"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29">
    <i>
      <x/>
    </i>
    <i>
      <x v="1"/>
    </i>
    <i>
      <x v="2"/>
    </i>
    <i>
      <x v="3"/>
    </i>
    <i>
      <x v="5"/>
    </i>
    <i>
      <x v="6"/>
    </i>
    <i>
      <x v="7"/>
    </i>
    <i>
      <x v="8"/>
    </i>
    <i>
      <x v="12"/>
    </i>
    <i>
      <x v="13"/>
    </i>
    <i>
      <x v="14"/>
    </i>
    <i>
      <x v="15"/>
    </i>
    <i>
      <x v="17"/>
    </i>
    <i>
      <x v="18"/>
    </i>
    <i>
      <x v="23"/>
    </i>
    <i>
      <x v="24"/>
    </i>
    <i>
      <x v="25"/>
    </i>
    <i>
      <x v="26"/>
    </i>
    <i>
      <x v="27"/>
    </i>
    <i>
      <x v="28"/>
    </i>
    <i>
      <x v="30"/>
    </i>
    <i>
      <x v="31"/>
    </i>
    <i>
      <x v="32"/>
    </i>
    <i>
      <x v="34"/>
    </i>
    <i>
      <x v="37"/>
    </i>
    <i>
      <x v="38"/>
    </i>
    <i>
      <x v="39"/>
    </i>
    <i>
      <x v="41"/>
    </i>
    <i t="grand">
      <x/>
    </i>
  </rowItems>
  <colFields count="1">
    <field x="-2"/>
  </colFields>
  <colItems count="13">
    <i>
      <x/>
    </i>
    <i i="1">
      <x v="1"/>
    </i>
    <i i="2">
      <x v="2"/>
    </i>
    <i i="3">
      <x v="3"/>
    </i>
    <i i="4">
      <x v="4"/>
    </i>
    <i i="5">
      <x v="5"/>
    </i>
    <i i="6">
      <x v="6"/>
    </i>
    <i i="7">
      <x v="7"/>
    </i>
    <i i="8">
      <x v="8"/>
    </i>
    <i i="9">
      <x v="9"/>
    </i>
    <i i="10">
      <x v="10"/>
    </i>
    <i i="11">
      <x v="11"/>
    </i>
    <i i="12">
      <x v="12"/>
    </i>
  </colItems>
  <dataFields count="13">
    <dataField name=" Envelope Cost" fld="49" baseField="1" baseItem="0"/>
    <dataField name=" HVAC Cost" fld="48" baseField="1" baseItem="0"/>
    <dataField name=" DHW Cost" fld="50" baseField="1" baseItem="0"/>
    <dataField name=" Appliance Cost" fld="51" baseField="1" baseItem="0"/>
    <dataField name=" Generation Cost" fld="52" baseField="1" baseItem="0"/>
    <dataField name=" Lighting Cost " fld="53" baseField="1" baseItem="0"/>
    <dataField name=" Smart Building Cost" fld="54" baseField="1" baseItem="0"/>
    <dataField name=" Testing Inspection Cost" fld="55" baseField="1" baseItem="0"/>
    <dataField name=" Other Performance Related Cost" fld="56" baseField="1" baseItem="0"/>
    <dataField name=" Non-Performance Related Cost" fld="57" baseField="1" baseItem="0"/>
    <dataField name=" INCENTIVE TOTAL" fld="66" baseField="1" baseItem="0"/>
    <dataField name=" TAX CREDIT TOTAL" fld="73" baseField="1" baseItem="0"/>
    <dataField name=" AWARD" fld="67" baseField="1" baseItem="0"/>
  </dataFields>
  <formats count="2">
    <format dxfId="1">
      <pivotArea collapsedLevelsAreSubtotals="1" fieldPosition="0">
        <references count="1">
          <reference field="1" count="0"/>
        </references>
      </pivotArea>
    </format>
    <format dxfId="0">
      <pivotArea grandRow="1" outline="0" collapsedLevelsAreSubtotals="1" fieldPosition="0"/>
    </format>
  </formats>
  <chartFormats count="13">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 chart="0" format="4" series="1">
      <pivotArea type="data" outline="0" fieldPosition="0">
        <references count="1">
          <reference field="4294967294" count="1" selected="0">
            <x v="4"/>
          </reference>
        </references>
      </pivotArea>
    </chartFormat>
    <chartFormat chart="0" format="5" series="1">
      <pivotArea type="data" outline="0" fieldPosition="0">
        <references count="1">
          <reference field="4294967294" count="1" selected="0">
            <x v="5"/>
          </reference>
        </references>
      </pivotArea>
    </chartFormat>
    <chartFormat chart="0" format="6" series="1">
      <pivotArea type="data" outline="0" fieldPosition="0">
        <references count="1">
          <reference field="4294967294" count="1" selected="0">
            <x v="6"/>
          </reference>
        </references>
      </pivotArea>
    </chartFormat>
    <chartFormat chart="0" format="7" series="1">
      <pivotArea type="data" outline="0" fieldPosition="0">
        <references count="1">
          <reference field="4294967294" count="1" selected="0">
            <x v="7"/>
          </reference>
        </references>
      </pivotArea>
    </chartFormat>
    <chartFormat chart="0" format="8" series="1">
      <pivotArea type="data" outline="0" fieldPosition="0">
        <references count="1">
          <reference field="4294967294" count="1" selected="0">
            <x v="8"/>
          </reference>
        </references>
      </pivotArea>
    </chartFormat>
    <chartFormat chart="0" format="9" series="1">
      <pivotArea type="data" outline="0" fieldPosition="0">
        <references count="1">
          <reference field="4294967294" count="1" selected="0">
            <x v="9"/>
          </reference>
        </references>
      </pivotArea>
    </chartFormat>
    <chartFormat chart="0" format="10" series="1">
      <pivotArea type="data" outline="0" fieldPosition="0">
        <references count="1">
          <reference field="4294967294" count="1" selected="0">
            <x v="10"/>
          </reference>
        </references>
      </pivotArea>
    </chartFormat>
    <chartFormat chart="0" format="11" series="1">
      <pivotArea type="data" outline="0" fieldPosition="0">
        <references count="1">
          <reference field="4294967294" count="1" selected="0">
            <x v="11"/>
          </reference>
        </references>
      </pivotArea>
    </chartFormat>
    <chartFormat chart="0" format="12" series="1">
      <pivotArea type="data" outline="0" fieldPosition="0">
        <references count="1">
          <reference field="4294967294" count="1" selected="0">
            <x v="1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nformation_Stage" xr10:uid="{4EDA4BE8-8984-4615-867F-49552B0B6C12}" sourceName="Information Stage">
  <pivotTables>
    <pivotTable tabId="52" name="PivotTable1"/>
  </pivotTables>
  <data>
    <tabular pivotCacheId="892767928">
      <items count="6">
        <i x="2" s="1"/>
        <i x="1" s="1"/>
        <i x="3" s="1"/>
        <i x="4" s="1"/>
        <i x="0"/>
        <i x="5"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Information Stage" xr10:uid="{D8F04870-5BA9-46C2-B9B4-22C77D591CCE}" cache="Slicer_Information_Stage" caption="Information Stage" rowHeight="241300"/>
</slicer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7C0CD-EBA8-48A2-A56D-EC22796C9B7C}">
  <dimension ref="A1"/>
  <sheetViews>
    <sheetView tabSelected="1" workbookViewId="0"/>
  </sheetViews>
  <sheetFormatPr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16C55-E43A-4AC9-8010-FB558D53C905}">
  <dimension ref="A1:CL57"/>
  <sheetViews>
    <sheetView zoomScale="55" zoomScaleNormal="55" workbookViewId="0"/>
  </sheetViews>
  <sheetFormatPr defaultRowHeight="15"/>
  <cols>
    <col min="1" max="1" width="25" style="10" customWidth="1"/>
    <col min="2" max="2" width="51.140625" style="5" customWidth="1"/>
    <col min="3" max="4" width="15" style="5" customWidth="1"/>
    <col min="5" max="5" width="27.85546875" style="3" customWidth="1"/>
    <col min="6" max="6" width="24.140625" style="3" customWidth="1"/>
    <col min="7" max="7" width="26.85546875" style="14" customWidth="1"/>
    <col min="8" max="9" width="23.140625" style="3" customWidth="1"/>
    <col min="10" max="11" width="23.42578125" style="3" customWidth="1"/>
    <col min="12" max="14" width="27.28515625" style="3" customWidth="1"/>
    <col min="15" max="15" width="30.140625" style="5" customWidth="1"/>
    <col min="16" max="16" width="42.85546875" style="5" customWidth="1"/>
    <col min="17" max="17" width="19.140625" style="3" customWidth="1"/>
    <col min="18" max="18" width="16.5703125" style="3" customWidth="1"/>
    <col min="19" max="25" width="15" style="3" customWidth="1"/>
    <col min="26" max="38" width="19.7109375" style="3" customWidth="1"/>
    <col min="39" max="39" width="16.42578125" style="3" customWidth="1"/>
    <col min="40" max="42" width="15.42578125" style="3" customWidth="1"/>
    <col min="43" max="45" width="18.5703125" style="15" customWidth="1"/>
    <col min="46" max="46" width="18.5703125" style="14" customWidth="1"/>
    <col min="47" max="47" width="15.85546875" style="3" customWidth="1"/>
    <col min="48" max="48" width="17.85546875" style="29" customWidth="1"/>
    <col min="49" max="58" width="13.42578125" style="5" customWidth="1"/>
    <col min="59" max="59" width="17.7109375" style="5" customWidth="1"/>
    <col min="60" max="68" width="13.5703125" style="5" customWidth="1"/>
    <col min="69" max="69" width="16.5703125" style="5" customWidth="1"/>
    <col min="70" max="70" width="13.5703125" style="5" customWidth="1"/>
    <col min="71" max="71" width="14.85546875" style="5" customWidth="1"/>
    <col min="72" max="72" width="17.140625" style="5" customWidth="1"/>
    <col min="73" max="73" width="15.42578125" style="5" customWidth="1"/>
    <col min="74" max="74" width="13.5703125" style="5" customWidth="1"/>
    <col min="75" max="75" width="16.5703125" style="5" customWidth="1"/>
    <col min="76" max="83" width="13.5703125" style="5" customWidth="1"/>
    <col min="84" max="84" width="16.140625" style="5" customWidth="1"/>
    <col min="85" max="85" width="16.42578125" style="5" customWidth="1"/>
    <col min="86" max="86" width="20.140625" style="5" customWidth="1"/>
    <col min="87" max="89" width="13.5703125" style="5" customWidth="1"/>
    <col min="90" max="90" width="19.140625" style="5" customWidth="1"/>
  </cols>
  <sheetData>
    <row r="1" spans="1:90" ht="60">
      <c r="A1" s="24" t="s">
        <v>94</v>
      </c>
      <c r="B1" s="24" t="s">
        <v>0</v>
      </c>
      <c r="C1" s="24" t="s">
        <v>76</v>
      </c>
      <c r="D1" s="24" t="s">
        <v>60</v>
      </c>
      <c r="E1" s="25" t="s">
        <v>187</v>
      </c>
      <c r="F1" s="25" t="s">
        <v>188</v>
      </c>
      <c r="G1" s="25" t="s">
        <v>189</v>
      </c>
      <c r="H1" s="25" t="s">
        <v>190</v>
      </c>
      <c r="I1" s="25" t="s">
        <v>191</v>
      </c>
      <c r="J1" s="25" t="s">
        <v>92</v>
      </c>
      <c r="K1" s="25" t="s">
        <v>192</v>
      </c>
      <c r="L1" s="25" t="s">
        <v>193</v>
      </c>
      <c r="M1" s="25" t="s">
        <v>194</v>
      </c>
      <c r="N1" s="25" t="s">
        <v>195</v>
      </c>
      <c r="O1" s="26" t="s">
        <v>52</v>
      </c>
      <c r="P1" s="26" t="s">
        <v>51</v>
      </c>
      <c r="Q1" s="12" t="s">
        <v>196</v>
      </c>
      <c r="R1" s="12" t="s">
        <v>197</v>
      </c>
      <c r="S1" s="12" t="s">
        <v>43</v>
      </c>
      <c r="T1" s="12" t="s">
        <v>1</v>
      </c>
      <c r="U1" s="12" t="s">
        <v>59</v>
      </c>
      <c r="V1" s="12" t="s">
        <v>50</v>
      </c>
      <c r="W1" s="12" t="s">
        <v>2</v>
      </c>
      <c r="X1" s="12" t="s">
        <v>5</v>
      </c>
      <c r="Y1" s="12" t="s">
        <v>6</v>
      </c>
      <c r="Z1" s="12" t="s">
        <v>82</v>
      </c>
      <c r="AA1" s="12" t="s">
        <v>198</v>
      </c>
      <c r="AB1" s="12" t="s">
        <v>97</v>
      </c>
      <c r="AC1" s="12" t="s">
        <v>84</v>
      </c>
      <c r="AD1" s="12" t="s">
        <v>146</v>
      </c>
      <c r="AE1" s="12" t="s">
        <v>78</v>
      </c>
      <c r="AF1" s="12" t="s">
        <v>85</v>
      </c>
      <c r="AG1" s="12" t="s">
        <v>79</v>
      </c>
      <c r="AH1" s="12" t="s">
        <v>80</v>
      </c>
      <c r="AI1" s="12" t="s">
        <v>81</v>
      </c>
      <c r="AJ1" s="12" t="s">
        <v>141</v>
      </c>
      <c r="AK1" s="12" t="s">
        <v>86</v>
      </c>
      <c r="AL1" s="12" t="s">
        <v>138</v>
      </c>
      <c r="AM1" s="12" t="s">
        <v>96</v>
      </c>
      <c r="AN1" s="12" t="s">
        <v>91</v>
      </c>
      <c r="AO1" s="12" t="s">
        <v>148</v>
      </c>
      <c r="AP1" s="12" t="s">
        <v>149</v>
      </c>
      <c r="AQ1" s="16" t="s">
        <v>99</v>
      </c>
      <c r="AR1" s="16" t="s">
        <v>98</v>
      </c>
      <c r="AS1" s="16" t="s">
        <v>139</v>
      </c>
      <c r="AT1" s="16" t="s">
        <v>199</v>
      </c>
      <c r="AU1" s="16" t="s">
        <v>140</v>
      </c>
      <c r="AV1" s="27" t="s">
        <v>105</v>
      </c>
      <c r="AW1" s="18" t="s">
        <v>116</v>
      </c>
      <c r="AX1" s="18" t="s">
        <v>117</v>
      </c>
      <c r="AY1" s="18" t="s">
        <v>126</v>
      </c>
      <c r="AZ1" s="18" t="s">
        <v>118</v>
      </c>
      <c r="BA1" s="18" t="s">
        <v>119</v>
      </c>
      <c r="BB1" s="18" t="s">
        <v>120</v>
      </c>
      <c r="BC1" s="18" t="s">
        <v>121</v>
      </c>
      <c r="BD1" s="18" t="s">
        <v>122</v>
      </c>
      <c r="BE1" s="18" t="s">
        <v>123</v>
      </c>
      <c r="BF1" s="18" t="s">
        <v>150</v>
      </c>
      <c r="BG1" s="18" t="s">
        <v>151</v>
      </c>
      <c r="BH1" s="21" t="s">
        <v>155</v>
      </c>
      <c r="BI1" s="21" t="s">
        <v>156</v>
      </c>
      <c r="BJ1" s="21" t="s">
        <v>157</v>
      </c>
      <c r="BK1" s="21" t="s">
        <v>173</v>
      </c>
      <c r="BL1" s="21" t="s">
        <v>158</v>
      </c>
      <c r="BM1" s="21" t="s">
        <v>159</v>
      </c>
      <c r="BN1" s="21" t="s">
        <v>200</v>
      </c>
      <c r="BO1" s="18" t="s">
        <v>201</v>
      </c>
      <c r="BP1" s="18" t="s">
        <v>202</v>
      </c>
      <c r="BQ1" s="21" t="s">
        <v>160</v>
      </c>
      <c r="BR1" s="21" t="s">
        <v>161</v>
      </c>
      <c r="BS1" s="21" t="s">
        <v>162</v>
      </c>
      <c r="BT1" s="21" t="s">
        <v>163</v>
      </c>
      <c r="BU1" s="21" t="s">
        <v>164</v>
      </c>
      <c r="BV1" s="18" t="s">
        <v>203</v>
      </c>
      <c r="BW1" s="18" t="s">
        <v>152</v>
      </c>
      <c r="BX1" s="19" t="s">
        <v>124</v>
      </c>
      <c r="BY1" s="19" t="s">
        <v>125</v>
      </c>
      <c r="BZ1" s="19" t="s">
        <v>127</v>
      </c>
      <c r="CA1" s="19" t="s">
        <v>128</v>
      </c>
      <c r="CB1" s="19" t="s">
        <v>129</v>
      </c>
      <c r="CC1" s="19" t="s">
        <v>130</v>
      </c>
      <c r="CD1" s="19" t="s">
        <v>131</v>
      </c>
      <c r="CE1" s="19" t="s">
        <v>132</v>
      </c>
      <c r="CF1" s="19" t="s">
        <v>133</v>
      </c>
      <c r="CG1" s="19" t="s">
        <v>134</v>
      </c>
      <c r="CH1" s="19" t="s">
        <v>204</v>
      </c>
      <c r="CI1" s="19" t="s">
        <v>135</v>
      </c>
      <c r="CJ1" s="19" t="s">
        <v>136</v>
      </c>
      <c r="CK1" s="19" t="s">
        <v>137</v>
      </c>
      <c r="CL1" s="19" t="s">
        <v>153</v>
      </c>
    </row>
    <row r="2" spans="1:90" ht="30">
      <c r="A2" s="1" t="s">
        <v>206</v>
      </c>
      <c r="B2" s="1" t="s">
        <v>7</v>
      </c>
      <c r="C2" s="23" t="s">
        <v>77</v>
      </c>
      <c r="D2" s="23" t="s">
        <v>19</v>
      </c>
      <c r="E2" s="4">
        <v>72282816</v>
      </c>
      <c r="F2" s="7">
        <v>413.71843287639871</v>
      </c>
      <c r="G2" s="9">
        <v>10842422.4</v>
      </c>
      <c r="H2" s="7">
        <v>62.057764931459808</v>
      </c>
      <c r="I2" s="8">
        <v>0.15</v>
      </c>
      <c r="J2" s="4">
        <v>1300000</v>
      </c>
      <c r="K2" s="8">
        <v>1.7984910825831688E-2</v>
      </c>
      <c r="L2" s="7">
        <v>9542422.4000000004</v>
      </c>
      <c r="M2" s="7">
        <v>54.617075809174942</v>
      </c>
      <c r="N2" s="8">
        <v>0.13201508917416832</v>
      </c>
      <c r="O2" s="6">
        <v>300000</v>
      </c>
      <c r="P2" s="1" t="s">
        <v>49</v>
      </c>
      <c r="Q2" s="6">
        <v>174715</v>
      </c>
      <c r="R2" s="6">
        <v>144985</v>
      </c>
      <c r="S2" s="1">
        <v>1</v>
      </c>
      <c r="T2" s="1">
        <v>8</v>
      </c>
      <c r="U2" s="1">
        <v>160</v>
      </c>
      <c r="V2" s="1" t="s">
        <v>11</v>
      </c>
      <c r="W2" s="1" t="s">
        <v>12</v>
      </c>
      <c r="X2" s="2" t="s">
        <v>5</v>
      </c>
      <c r="Y2" s="11" t="s">
        <v>6</v>
      </c>
      <c r="Z2" s="1" t="s">
        <v>9</v>
      </c>
      <c r="AA2" s="1" t="s">
        <v>178</v>
      </c>
      <c r="AB2" s="1" t="s">
        <v>46</v>
      </c>
      <c r="AC2" s="1" t="s">
        <v>47</v>
      </c>
      <c r="AD2" s="1" t="s">
        <v>4</v>
      </c>
      <c r="AE2" s="1" t="s">
        <v>9</v>
      </c>
      <c r="AF2" s="1" t="s">
        <v>95</v>
      </c>
      <c r="AG2" s="1" t="s">
        <v>9</v>
      </c>
      <c r="AH2" s="1" t="s">
        <v>10</v>
      </c>
      <c r="AI2" s="1" t="s">
        <v>10</v>
      </c>
      <c r="AJ2" s="1" t="s">
        <v>10</v>
      </c>
      <c r="AK2" s="1">
        <v>4</v>
      </c>
      <c r="AL2" s="1" t="s">
        <v>10</v>
      </c>
      <c r="AM2" s="1" t="s">
        <v>90</v>
      </c>
      <c r="AN2" s="13" t="s">
        <v>100</v>
      </c>
      <c r="AO2" s="13" t="s">
        <v>10</v>
      </c>
      <c r="AP2" s="13" t="s">
        <v>10</v>
      </c>
      <c r="AQ2" s="6">
        <v>7862175</v>
      </c>
      <c r="AR2" s="6">
        <v>7562175</v>
      </c>
      <c r="AS2" s="17">
        <v>3.8157380114281353E-2</v>
      </c>
      <c r="AT2" s="9">
        <v>333428.11</v>
      </c>
      <c r="AU2" s="9">
        <v>2.299742111252888</v>
      </c>
      <c r="AV2" s="28">
        <v>43.282917894857341</v>
      </c>
      <c r="AW2" s="20" t="s">
        <v>256</v>
      </c>
      <c r="AX2" s="20" t="s">
        <v>256</v>
      </c>
      <c r="AY2" s="20" t="s">
        <v>256</v>
      </c>
      <c r="AZ2" s="20" t="s">
        <v>256</v>
      </c>
      <c r="BA2" s="20" t="s">
        <v>256</v>
      </c>
      <c r="BB2" s="20" t="s">
        <v>256</v>
      </c>
      <c r="BC2" s="20" t="s">
        <v>256</v>
      </c>
      <c r="BD2" s="20" t="s">
        <v>256</v>
      </c>
      <c r="BE2" s="20" t="s">
        <v>256</v>
      </c>
      <c r="BF2" s="20" t="s">
        <v>256</v>
      </c>
      <c r="BG2" s="20" t="s">
        <v>256</v>
      </c>
      <c r="BH2" s="20" t="s">
        <v>256</v>
      </c>
      <c r="BI2" s="20" t="s">
        <v>256</v>
      </c>
      <c r="BJ2" s="20" t="s">
        <v>256</v>
      </c>
      <c r="BK2" s="20" t="s">
        <v>256</v>
      </c>
      <c r="BL2" s="20" t="s">
        <v>256</v>
      </c>
      <c r="BM2" s="20" t="s">
        <v>256</v>
      </c>
      <c r="BN2" s="20" t="s">
        <v>256</v>
      </c>
      <c r="BO2" s="20" t="s">
        <v>256</v>
      </c>
      <c r="BP2" s="20" t="s">
        <v>256</v>
      </c>
      <c r="BQ2" s="20" t="s">
        <v>256</v>
      </c>
      <c r="BR2" s="20" t="s">
        <v>256</v>
      </c>
      <c r="BS2" s="20" t="s">
        <v>256</v>
      </c>
      <c r="BT2" s="20" t="s">
        <v>256</v>
      </c>
      <c r="BU2" s="20" t="s">
        <v>256</v>
      </c>
      <c r="BV2" s="20" t="s">
        <v>256</v>
      </c>
      <c r="BW2" s="20" t="s">
        <v>256</v>
      </c>
      <c r="BX2" s="20" t="s">
        <v>256</v>
      </c>
      <c r="BY2" s="20" t="s">
        <v>256</v>
      </c>
      <c r="BZ2" s="20" t="s">
        <v>256</v>
      </c>
      <c r="CA2" s="20" t="s">
        <v>256</v>
      </c>
      <c r="CB2" s="20" t="s">
        <v>256</v>
      </c>
      <c r="CC2" s="20" t="s">
        <v>256</v>
      </c>
      <c r="CD2" s="20" t="s">
        <v>256</v>
      </c>
      <c r="CE2" s="20" t="s">
        <v>256</v>
      </c>
      <c r="CF2" s="20" t="s">
        <v>256</v>
      </c>
      <c r="CG2" s="20" t="s">
        <v>256</v>
      </c>
      <c r="CH2" s="20" t="s">
        <v>256</v>
      </c>
      <c r="CI2" s="20" t="s">
        <v>256</v>
      </c>
      <c r="CJ2" s="20" t="s">
        <v>256</v>
      </c>
      <c r="CK2" s="20" t="s">
        <v>256</v>
      </c>
      <c r="CL2" s="20" t="s">
        <v>256</v>
      </c>
    </row>
    <row r="3" spans="1:90" ht="30">
      <c r="A3" s="1" t="s">
        <v>206</v>
      </c>
      <c r="B3" s="1" t="s">
        <v>13</v>
      </c>
      <c r="C3" s="23" t="s">
        <v>180</v>
      </c>
      <c r="D3" s="23" t="s">
        <v>14</v>
      </c>
      <c r="E3" s="4">
        <v>15365000.4</v>
      </c>
      <c r="F3" s="7">
        <v>372.16006394419418</v>
      </c>
      <c r="G3" s="9">
        <v>150492.62949999981</v>
      </c>
      <c r="H3" s="7">
        <v>7.464821719226852</v>
      </c>
      <c r="I3" s="8">
        <v>2.0058094466434234E-2</v>
      </c>
      <c r="J3" s="4">
        <v>520631</v>
      </c>
      <c r="K3" s="8">
        <v>3.3884216495041551E-2</v>
      </c>
      <c r="L3" s="7">
        <v>-370138.37050000019</v>
      </c>
      <c r="M3" s="7">
        <v>-5.3259977179953824</v>
      </c>
      <c r="N3" s="8">
        <v>-1.4311040420484294E-2</v>
      </c>
      <c r="O3" s="6">
        <v>134552</v>
      </c>
      <c r="P3" s="1" t="s">
        <v>54</v>
      </c>
      <c r="Q3" s="6">
        <v>41286</v>
      </c>
      <c r="R3" s="6">
        <v>41286</v>
      </c>
      <c r="S3" s="1">
        <v>1</v>
      </c>
      <c r="T3" s="1">
        <v>9</v>
      </c>
      <c r="U3" s="1">
        <v>45</v>
      </c>
      <c r="V3" s="1" t="s">
        <v>222</v>
      </c>
      <c r="W3" s="1" t="s">
        <v>12</v>
      </c>
      <c r="X3" s="2" t="s">
        <v>144</v>
      </c>
      <c r="Y3" s="11" t="s">
        <v>6</v>
      </c>
      <c r="Z3" s="1" t="s">
        <v>9</v>
      </c>
      <c r="AA3" s="1" t="s">
        <v>175</v>
      </c>
      <c r="AB3" s="1" t="s">
        <v>46</v>
      </c>
      <c r="AC3" s="1" t="s">
        <v>47</v>
      </c>
      <c r="AD3" s="1" t="s">
        <v>145</v>
      </c>
      <c r="AE3" s="1" t="s">
        <v>9</v>
      </c>
      <c r="AF3" s="1" t="s">
        <v>95</v>
      </c>
      <c r="AG3" s="1" t="s">
        <v>9</v>
      </c>
      <c r="AH3" s="1" t="s">
        <v>9</v>
      </c>
      <c r="AI3" s="1" t="s">
        <v>10</v>
      </c>
      <c r="AJ3" s="1" t="s">
        <v>10</v>
      </c>
      <c r="AK3" s="1">
        <v>4</v>
      </c>
      <c r="AL3" s="1" t="s">
        <v>9</v>
      </c>
      <c r="AM3" s="1" t="s">
        <v>90</v>
      </c>
      <c r="AN3" s="13" t="s">
        <v>100</v>
      </c>
      <c r="AO3" s="13" t="s">
        <v>9</v>
      </c>
      <c r="AP3" s="13" t="s">
        <v>10</v>
      </c>
      <c r="AQ3" s="6">
        <v>1368312</v>
      </c>
      <c r="AR3" s="6">
        <v>1233760</v>
      </c>
      <c r="AS3" s="17">
        <v>9.8334298025596498E-2</v>
      </c>
      <c r="AT3" s="9">
        <v>55885.82</v>
      </c>
      <c r="AU3" s="9">
        <v>1.3536264108898901</v>
      </c>
      <c r="AV3" s="28">
        <v>29.883253403090634</v>
      </c>
      <c r="AW3" s="20">
        <v>879051</v>
      </c>
      <c r="AX3" s="20">
        <v>1130801.5899999999</v>
      </c>
      <c r="AY3" s="20">
        <v>240000</v>
      </c>
      <c r="AZ3" s="20">
        <v>140736</v>
      </c>
      <c r="BA3" s="20" t="s">
        <v>256</v>
      </c>
      <c r="BB3" s="20">
        <v>200000</v>
      </c>
      <c r="BC3" s="20" t="s">
        <v>256</v>
      </c>
      <c r="BD3" s="20" t="s">
        <v>256</v>
      </c>
      <c r="BE3" s="20">
        <v>645948</v>
      </c>
      <c r="BF3" s="20">
        <v>12128463.810000001</v>
      </c>
      <c r="BG3" s="20">
        <v>15365000.4</v>
      </c>
      <c r="BH3" s="20">
        <v>-157700</v>
      </c>
      <c r="BI3" s="20" t="s">
        <v>256</v>
      </c>
      <c r="BJ3" s="20" t="s">
        <v>256</v>
      </c>
      <c r="BK3" s="20" t="s">
        <v>256</v>
      </c>
      <c r="BL3" s="20" t="s">
        <v>256</v>
      </c>
      <c r="BM3" s="20">
        <v>-12000</v>
      </c>
      <c r="BN3" s="20" t="s">
        <v>256</v>
      </c>
      <c r="BO3" s="20">
        <v>-169700</v>
      </c>
      <c r="BP3" s="20">
        <v>-350931</v>
      </c>
      <c r="BQ3" s="20" t="s">
        <v>256</v>
      </c>
      <c r="BR3" s="20" t="s">
        <v>256</v>
      </c>
      <c r="BS3" s="20" t="s">
        <v>256</v>
      </c>
      <c r="BT3" s="20" t="s">
        <v>256</v>
      </c>
      <c r="BU3" s="20" t="s">
        <v>256</v>
      </c>
      <c r="BV3" s="20" t="s">
        <v>256</v>
      </c>
      <c r="BW3" s="20">
        <v>14844369.4</v>
      </c>
      <c r="BX3" s="20">
        <v>835098</v>
      </c>
      <c r="BY3" s="20">
        <v>1074262</v>
      </c>
      <c r="BZ3" s="20">
        <v>240000</v>
      </c>
      <c r="CA3" s="20">
        <v>140736</v>
      </c>
      <c r="CB3" s="20" t="s">
        <v>256</v>
      </c>
      <c r="CC3" s="20">
        <v>200000</v>
      </c>
      <c r="CD3" s="20" t="s">
        <v>256</v>
      </c>
      <c r="CE3" s="20" t="s">
        <v>256</v>
      </c>
      <c r="CF3" s="20">
        <v>595948</v>
      </c>
      <c r="CG3" s="20">
        <v>12128463.810000001</v>
      </c>
      <c r="CH3" s="20">
        <v>15214507.770500001</v>
      </c>
      <c r="CI3" s="20">
        <v>-157700</v>
      </c>
      <c r="CJ3" s="20" t="s">
        <v>256</v>
      </c>
      <c r="CK3" s="20" t="s">
        <v>256</v>
      </c>
      <c r="CL3" s="20">
        <v>15056807.770500001</v>
      </c>
    </row>
    <row r="4" spans="1:90" ht="30">
      <c r="A4" s="1" t="s">
        <v>206</v>
      </c>
      <c r="B4" s="1" t="s">
        <v>166</v>
      </c>
      <c r="C4" s="23" t="s">
        <v>181</v>
      </c>
      <c r="D4" s="23" t="s">
        <v>19</v>
      </c>
      <c r="E4" s="4">
        <v>10041995</v>
      </c>
      <c r="F4" s="7">
        <v>707.50077072249019</v>
      </c>
      <c r="G4" s="9">
        <v>490220</v>
      </c>
      <c r="H4" s="7">
        <v>125.18019989060713</v>
      </c>
      <c r="I4" s="8">
        <v>0.17693295197795306</v>
      </c>
      <c r="J4" s="4">
        <v>538534</v>
      </c>
      <c r="K4" s="8">
        <v>5.3628188422718791E-2</v>
      </c>
      <c r="L4" s="7">
        <v>-9308120</v>
      </c>
      <c r="M4" s="7">
        <v>102.27303366766701</v>
      </c>
      <c r="N4" s="8">
        <v>0.14455536714571657</v>
      </c>
      <c r="O4" s="6">
        <v>277430</v>
      </c>
      <c r="P4" s="1" t="s">
        <v>53</v>
      </c>
      <c r="Q4" s="6">
        <v>20111</v>
      </c>
      <c r="R4" s="6">
        <v>20111</v>
      </c>
      <c r="S4" s="1">
        <v>1</v>
      </c>
      <c r="T4" s="1">
        <v>4</v>
      </c>
      <c r="U4" s="1">
        <v>20</v>
      </c>
      <c r="V4" s="1" t="s">
        <v>222</v>
      </c>
      <c r="W4" s="1" t="s">
        <v>12</v>
      </c>
      <c r="X4" s="2" t="s">
        <v>5</v>
      </c>
      <c r="Y4" s="11" t="s">
        <v>6</v>
      </c>
      <c r="Z4" s="1" t="s">
        <v>9</v>
      </c>
      <c r="AA4" s="1" t="s">
        <v>172</v>
      </c>
      <c r="AB4" s="1" t="s">
        <v>46</v>
      </c>
      <c r="AC4" s="1" t="s">
        <v>47</v>
      </c>
      <c r="AD4" s="1" t="s">
        <v>45</v>
      </c>
      <c r="AE4" s="1" t="s">
        <v>9</v>
      </c>
      <c r="AF4" s="1" t="s">
        <v>95</v>
      </c>
      <c r="AG4" s="1" t="s">
        <v>9</v>
      </c>
      <c r="AH4" s="1" t="s">
        <v>10</v>
      </c>
      <c r="AI4" s="1" t="s">
        <v>10</v>
      </c>
      <c r="AJ4" s="1" t="s">
        <v>10</v>
      </c>
      <c r="AK4" s="1">
        <v>4</v>
      </c>
      <c r="AL4" s="1" t="s">
        <v>10</v>
      </c>
      <c r="AM4" s="1" t="s">
        <v>90</v>
      </c>
      <c r="AN4" s="13" t="s">
        <v>100</v>
      </c>
      <c r="AO4" s="13" t="s">
        <v>9</v>
      </c>
      <c r="AP4" s="13" t="s">
        <v>10</v>
      </c>
      <c r="AQ4" s="6">
        <v>277430</v>
      </c>
      <c r="AR4" s="6">
        <v>0</v>
      </c>
      <c r="AS4" s="17">
        <v>1</v>
      </c>
      <c r="AT4" s="9">
        <v>4</v>
      </c>
      <c r="AU4" s="9">
        <v>1.9889612649793645E-4</v>
      </c>
      <c r="AV4" s="28">
        <v>0</v>
      </c>
      <c r="AW4" s="20">
        <v>1360000</v>
      </c>
      <c r="AX4" s="20">
        <v>1357000</v>
      </c>
      <c r="AY4" s="20">
        <v>53000</v>
      </c>
      <c r="AZ4" s="20">
        <v>80000</v>
      </c>
      <c r="BA4" s="20">
        <v>228000</v>
      </c>
      <c r="BB4" s="20">
        <v>355000</v>
      </c>
      <c r="BC4" s="20" t="s">
        <v>256</v>
      </c>
      <c r="BD4" s="20" t="s">
        <v>256</v>
      </c>
      <c r="BE4" s="20">
        <v>534413</v>
      </c>
      <c r="BF4" s="20">
        <v>10261135</v>
      </c>
      <c r="BG4" s="20">
        <v>14228548</v>
      </c>
      <c r="BH4" s="20">
        <v>-70000</v>
      </c>
      <c r="BI4" s="20" t="s">
        <v>256</v>
      </c>
      <c r="BJ4" s="20" t="s">
        <v>256</v>
      </c>
      <c r="BK4" s="20" t="s">
        <v>256</v>
      </c>
      <c r="BL4" s="20" t="s">
        <v>256</v>
      </c>
      <c r="BM4" s="20" t="s">
        <v>256</v>
      </c>
      <c r="BN4" s="20" t="s">
        <v>256</v>
      </c>
      <c r="BO4" s="20">
        <v>-70000</v>
      </c>
      <c r="BP4" s="20">
        <v>-401180</v>
      </c>
      <c r="BQ4" s="20" t="s">
        <v>256</v>
      </c>
      <c r="BR4" s="20">
        <v>-67354</v>
      </c>
      <c r="BS4" s="20" t="s">
        <v>256</v>
      </c>
      <c r="BT4" s="20" t="s">
        <v>256</v>
      </c>
      <c r="BU4" s="20" t="s">
        <v>256</v>
      </c>
      <c r="BV4" s="20">
        <v>-67354</v>
      </c>
      <c r="BW4" s="20">
        <v>13690014</v>
      </c>
      <c r="BX4" s="20">
        <v>831878</v>
      </c>
      <c r="BY4" s="20">
        <v>3474182</v>
      </c>
      <c r="BZ4" s="20">
        <v>576750</v>
      </c>
      <c r="CA4" s="20">
        <v>104000</v>
      </c>
      <c r="CB4" s="20" t="s">
        <v>256</v>
      </c>
      <c r="CC4" s="20">
        <v>343500</v>
      </c>
      <c r="CD4" s="20" t="s">
        <v>256</v>
      </c>
      <c r="CE4" s="20" t="s">
        <v>256</v>
      </c>
      <c r="CF4" s="20">
        <v>6717142</v>
      </c>
      <c r="CG4" s="20">
        <v>10950682</v>
      </c>
      <c r="CH4" s="20">
        <v>22998134</v>
      </c>
      <c r="CI4" s="20">
        <v>-61200</v>
      </c>
      <c r="CJ4" s="20" t="s">
        <v>256</v>
      </c>
      <c r="CK4" s="20">
        <v>-11225885</v>
      </c>
      <c r="CL4" s="20">
        <v>11711049</v>
      </c>
    </row>
    <row r="5" spans="1:90" ht="30">
      <c r="A5" s="1" t="s">
        <v>206</v>
      </c>
      <c r="B5" s="1" t="s">
        <v>15</v>
      </c>
      <c r="C5" s="23" t="s">
        <v>77</v>
      </c>
      <c r="D5" s="23" t="s">
        <v>8</v>
      </c>
      <c r="E5" s="4">
        <v>2086824</v>
      </c>
      <c r="F5" s="7">
        <v>467.58323997311226</v>
      </c>
      <c r="G5" s="9">
        <v>104341.20000000001</v>
      </c>
      <c r="H5" s="7">
        <v>23.379161998655615</v>
      </c>
      <c r="I5" s="8">
        <v>0.05</v>
      </c>
      <c r="J5" s="4">
        <v>97260</v>
      </c>
      <c r="K5" s="8">
        <v>4.6606709526054904E-2</v>
      </c>
      <c r="L5" s="7">
        <v>7081.2000000000116</v>
      </c>
      <c r="M5" s="7">
        <v>1.5866457539771481</v>
      </c>
      <c r="N5" s="8">
        <v>3.3932904739451012E-3</v>
      </c>
      <c r="O5" s="6">
        <v>87531</v>
      </c>
      <c r="P5" s="1" t="s">
        <v>54</v>
      </c>
      <c r="Q5" s="6">
        <v>4463</v>
      </c>
      <c r="R5" s="6">
        <v>4463</v>
      </c>
      <c r="S5" s="1">
        <v>1</v>
      </c>
      <c r="T5" s="1">
        <v>4</v>
      </c>
      <c r="U5" s="1">
        <v>4</v>
      </c>
      <c r="V5" s="1" t="s">
        <v>16</v>
      </c>
      <c r="W5" s="1" t="s">
        <v>12</v>
      </c>
      <c r="X5" s="2" t="s">
        <v>5</v>
      </c>
      <c r="Y5" s="11" t="s">
        <v>154</v>
      </c>
      <c r="Z5" s="1" t="s">
        <v>9</v>
      </c>
      <c r="AA5" s="1" t="s">
        <v>176</v>
      </c>
      <c r="AB5" s="1" t="s">
        <v>46</v>
      </c>
      <c r="AC5" s="1" t="s">
        <v>47</v>
      </c>
      <c r="AD5" s="1" t="s">
        <v>45</v>
      </c>
      <c r="AE5" s="1" t="s">
        <v>9</v>
      </c>
      <c r="AF5" s="1" t="s">
        <v>95</v>
      </c>
      <c r="AG5" s="1" t="s">
        <v>9</v>
      </c>
      <c r="AH5" s="1" t="s">
        <v>10</v>
      </c>
      <c r="AI5" s="1" t="s">
        <v>10</v>
      </c>
      <c r="AJ5" s="1" t="s">
        <v>10</v>
      </c>
      <c r="AK5" s="1">
        <v>4</v>
      </c>
      <c r="AL5" s="1" t="s">
        <v>10</v>
      </c>
      <c r="AM5" s="1" t="s">
        <v>90</v>
      </c>
      <c r="AN5" s="13" t="s">
        <v>100</v>
      </c>
      <c r="AO5" s="13" t="s">
        <v>10</v>
      </c>
      <c r="AP5" s="13" t="s">
        <v>10</v>
      </c>
      <c r="AQ5" s="6">
        <v>100503</v>
      </c>
      <c r="AR5" s="6">
        <v>12972</v>
      </c>
      <c r="AS5" s="17">
        <v>0.87092922599325395</v>
      </c>
      <c r="AT5" s="9">
        <v>993.38</v>
      </c>
      <c r="AU5" s="9">
        <v>0.22258122339233699</v>
      </c>
      <c r="AV5" s="28">
        <v>2.9065650907461347</v>
      </c>
      <c r="AW5" s="20" t="s">
        <v>256</v>
      </c>
      <c r="AX5" s="20" t="s">
        <v>256</v>
      </c>
      <c r="AY5" s="20" t="s">
        <v>256</v>
      </c>
      <c r="AZ5" s="20" t="s">
        <v>256</v>
      </c>
      <c r="BA5" s="20" t="s">
        <v>256</v>
      </c>
      <c r="BB5" s="20" t="s">
        <v>256</v>
      </c>
      <c r="BC5" s="20" t="s">
        <v>256</v>
      </c>
      <c r="BD5" s="20" t="s">
        <v>256</v>
      </c>
      <c r="BE5" s="20" t="s">
        <v>256</v>
      </c>
      <c r="BF5" s="20" t="s">
        <v>256</v>
      </c>
      <c r="BG5" s="20" t="s">
        <v>256</v>
      </c>
      <c r="BH5" s="20" t="s">
        <v>256</v>
      </c>
      <c r="BI5" s="20" t="s">
        <v>256</v>
      </c>
      <c r="BJ5" s="20" t="s">
        <v>256</v>
      </c>
      <c r="BK5" s="20" t="s">
        <v>256</v>
      </c>
      <c r="BL5" s="20" t="s">
        <v>256</v>
      </c>
      <c r="BM5" s="20" t="s">
        <v>256</v>
      </c>
      <c r="BN5" s="20" t="s">
        <v>256</v>
      </c>
      <c r="BO5" s="20" t="s">
        <v>256</v>
      </c>
      <c r="BP5" s="20" t="s">
        <v>256</v>
      </c>
      <c r="BQ5" s="20" t="s">
        <v>256</v>
      </c>
      <c r="BR5" s="20" t="s">
        <v>256</v>
      </c>
      <c r="BS5" s="20" t="s">
        <v>256</v>
      </c>
      <c r="BT5" s="20" t="s">
        <v>256</v>
      </c>
      <c r="BU5" s="20" t="s">
        <v>256</v>
      </c>
      <c r="BV5" s="20" t="s">
        <v>256</v>
      </c>
      <c r="BW5" s="20" t="s">
        <v>256</v>
      </c>
      <c r="BX5" s="20" t="s">
        <v>256</v>
      </c>
      <c r="BY5" s="20" t="s">
        <v>256</v>
      </c>
      <c r="BZ5" s="20" t="s">
        <v>256</v>
      </c>
      <c r="CA5" s="20" t="s">
        <v>256</v>
      </c>
      <c r="CB5" s="20" t="s">
        <v>256</v>
      </c>
      <c r="CC5" s="20" t="s">
        <v>256</v>
      </c>
      <c r="CD5" s="20" t="s">
        <v>256</v>
      </c>
      <c r="CE5" s="20" t="s">
        <v>256</v>
      </c>
      <c r="CF5" s="20" t="s">
        <v>256</v>
      </c>
      <c r="CG5" s="20" t="s">
        <v>256</v>
      </c>
      <c r="CH5" s="20" t="s">
        <v>256</v>
      </c>
      <c r="CI5" s="20" t="s">
        <v>256</v>
      </c>
      <c r="CJ5" s="20" t="s">
        <v>256</v>
      </c>
      <c r="CK5" s="20" t="s">
        <v>256</v>
      </c>
      <c r="CL5" s="20" t="s">
        <v>256</v>
      </c>
    </row>
    <row r="6" spans="1:90" ht="60">
      <c r="A6" s="1" t="s">
        <v>206</v>
      </c>
      <c r="B6" s="1" t="s">
        <v>17</v>
      </c>
      <c r="C6" s="23" t="s">
        <v>180</v>
      </c>
      <c r="D6" s="23" t="s">
        <v>14</v>
      </c>
      <c r="E6" s="4">
        <v>67854834.129999995</v>
      </c>
      <c r="F6" s="7">
        <v>317.93590255033428</v>
      </c>
      <c r="G6" s="9">
        <v>1098088.0540000051</v>
      </c>
      <c r="H6" s="7">
        <v>6.5507843765667486</v>
      </c>
      <c r="I6" s="8">
        <v>2.060410392163765E-2</v>
      </c>
      <c r="J6" s="4">
        <v>1005526</v>
      </c>
      <c r="K6" s="8">
        <v>1.4818782079307105E-2</v>
      </c>
      <c r="L6" s="7">
        <v>92562.054000005126</v>
      </c>
      <c r="M6" s="7">
        <v>1.8670286116169068</v>
      </c>
      <c r="N6" s="8">
        <v>5.8723428107378553E-3</v>
      </c>
      <c r="O6" s="6">
        <v>1674239</v>
      </c>
      <c r="P6" s="1" t="s">
        <v>54</v>
      </c>
      <c r="Q6" s="6">
        <v>213423</v>
      </c>
      <c r="R6" s="6">
        <v>156200</v>
      </c>
      <c r="S6" s="1">
        <v>1</v>
      </c>
      <c r="T6" s="1">
        <v>12</v>
      </c>
      <c r="U6" s="1">
        <v>174</v>
      </c>
      <c r="V6" s="1" t="s">
        <v>222</v>
      </c>
      <c r="W6" s="1" t="s">
        <v>12</v>
      </c>
      <c r="X6" s="2" t="s">
        <v>144</v>
      </c>
      <c r="Y6" s="11" t="s">
        <v>6</v>
      </c>
      <c r="Z6" s="1" t="s">
        <v>9</v>
      </c>
      <c r="AA6" s="1" t="s">
        <v>175</v>
      </c>
      <c r="AB6" s="1" t="s">
        <v>46</v>
      </c>
      <c r="AC6" s="1" t="s">
        <v>47</v>
      </c>
      <c r="AD6" s="1" t="s">
        <v>145</v>
      </c>
      <c r="AE6" s="1" t="s">
        <v>9</v>
      </c>
      <c r="AF6" s="1" t="s">
        <v>95</v>
      </c>
      <c r="AG6" s="1" t="s">
        <v>9</v>
      </c>
      <c r="AH6" s="1" t="s">
        <v>10</v>
      </c>
      <c r="AI6" s="1" t="s">
        <v>10</v>
      </c>
      <c r="AJ6" s="1" t="s">
        <v>10</v>
      </c>
      <c r="AK6" s="1">
        <v>4</v>
      </c>
      <c r="AL6" s="1" t="s">
        <v>9</v>
      </c>
      <c r="AM6" s="1" t="s">
        <v>90</v>
      </c>
      <c r="AN6" s="13" t="s">
        <v>101</v>
      </c>
      <c r="AO6" s="13" t="s">
        <v>9</v>
      </c>
      <c r="AP6" s="13" t="s">
        <v>9</v>
      </c>
      <c r="AQ6" s="6">
        <v>8758523</v>
      </c>
      <c r="AR6" s="6">
        <v>7084284</v>
      </c>
      <c r="AS6" s="17">
        <v>0.191155403713617</v>
      </c>
      <c r="AT6" s="9">
        <v>70693.27</v>
      </c>
      <c r="AU6" s="9">
        <v>0.45258175416133167</v>
      </c>
      <c r="AV6" s="28">
        <v>33.193629552578685</v>
      </c>
      <c r="AW6" s="20">
        <v>366127.82999999996</v>
      </c>
      <c r="AX6" s="20">
        <v>8908493.25</v>
      </c>
      <c r="AY6" s="20">
        <v>575000</v>
      </c>
      <c r="AZ6" s="20">
        <v>625000</v>
      </c>
      <c r="BA6" s="20">
        <v>679194.51</v>
      </c>
      <c r="BB6" s="20">
        <v>300000</v>
      </c>
      <c r="BC6" s="20" t="s">
        <v>256</v>
      </c>
      <c r="BD6" s="20" t="s">
        <v>256</v>
      </c>
      <c r="BE6" s="20">
        <v>1195947.3</v>
      </c>
      <c r="BF6" s="20">
        <v>55205071.239999987</v>
      </c>
      <c r="BG6" s="20">
        <v>67854834.129999995</v>
      </c>
      <c r="BH6" s="20">
        <v>-300000</v>
      </c>
      <c r="BI6" s="20" t="s">
        <v>256</v>
      </c>
      <c r="BJ6" s="20" t="s">
        <v>256</v>
      </c>
      <c r="BK6" s="20" t="s">
        <v>256</v>
      </c>
      <c r="BL6" s="20" t="s">
        <v>256</v>
      </c>
      <c r="BM6" s="20">
        <v>-20000</v>
      </c>
      <c r="BN6" s="20" t="s">
        <v>256</v>
      </c>
      <c r="BO6" s="20">
        <v>-320000</v>
      </c>
      <c r="BP6" s="20">
        <v>-500000</v>
      </c>
      <c r="BQ6" s="20" t="s">
        <v>256</v>
      </c>
      <c r="BR6" s="20">
        <v>-185526</v>
      </c>
      <c r="BS6" s="20" t="s">
        <v>256</v>
      </c>
      <c r="BT6" s="20" t="s">
        <v>256</v>
      </c>
      <c r="BU6" s="20" t="s">
        <v>256</v>
      </c>
      <c r="BV6" s="20">
        <v>-185526</v>
      </c>
      <c r="BW6" s="20">
        <v>66849308.129999995</v>
      </c>
      <c r="BX6" s="20">
        <v>347821.43849999993</v>
      </c>
      <c r="BY6" s="20">
        <v>8463068.5875000004</v>
      </c>
      <c r="BZ6" s="20">
        <v>575000</v>
      </c>
      <c r="CA6" s="20">
        <v>625000</v>
      </c>
      <c r="CB6" s="20">
        <v>72837.510000000009</v>
      </c>
      <c r="CC6" s="20">
        <v>300000</v>
      </c>
      <c r="CD6" s="20" t="s">
        <v>256</v>
      </c>
      <c r="CE6" s="20" t="s">
        <v>256</v>
      </c>
      <c r="CF6" s="20">
        <v>1167947.3</v>
      </c>
      <c r="CG6" s="20">
        <v>55205071.239999987</v>
      </c>
      <c r="CH6" s="20">
        <v>66756746.07599999</v>
      </c>
      <c r="CI6" s="20">
        <v>-300000</v>
      </c>
      <c r="CJ6" s="20" t="s">
        <v>256</v>
      </c>
      <c r="CK6" s="20" t="s">
        <v>256</v>
      </c>
      <c r="CL6" s="20">
        <v>66456746.07599999</v>
      </c>
    </row>
    <row r="7" spans="1:90" ht="30">
      <c r="A7" s="1" t="s">
        <v>206</v>
      </c>
      <c r="B7" s="1" t="s">
        <v>18</v>
      </c>
      <c r="C7" s="23" t="s">
        <v>180</v>
      </c>
      <c r="D7" s="23" t="s">
        <v>19</v>
      </c>
      <c r="E7" s="4">
        <v>56364006.340000004</v>
      </c>
      <c r="F7" s="7">
        <v>765.34943865690457</v>
      </c>
      <c r="G7" s="9">
        <v>16961458.189999998</v>
      </c>
      <c r="H7" s="7">
        <v>244.28674108694705</v>
      </c>
      <c r="I7" s="8">
        <v>0.31918327596299106</v>
      </c>
      <c r="J7" s="4">
        <v>1028990</v>
      </c>
      <c r="K7" s="8">
        <v>1.8256154358384454E-2</v>
      </c>
      <c r="L7" s="7">
        <v>15932468.189999998</v>
      </c>
      <c r="M7" s="7">
        <v>234.59724715279722</v>
      </c>
      <c r="N7" s="8">
        <v>0.30652305378898159</v>
      </c>
      <c r="O7" s="6">
        <v>418916</v>
      </c>
      <c r="P7" s="1" t="s">
        <v>54</v>
      </c>
      <c r="Q7" s="6">
        <v>73644.800000000003</v>
      </c>
      <c r="R7" s="6">
        <v>73644.800000000003</v>
      </c>
      <c r="S7" s="1">
        <v>1</v>
      </c>
      <c r="T7" s="1">
        <v>8</v>
      </c>
      <c r="U7" s="1">
        <v>94</v>
      </c>
      <c r="V7" s="1" t="s">
        <v>11</v>
      </c>
      <c r="W7" s="1" t="s">
        <v>12</v>
      </c>
      <c r="X7" s="2" t="s">
        <v>5</v>
      </c>
      <c r="Y7" s="11" t="s">
        <v>6</v>
      </c>
      <c r="Z7" s="1" t="s">
        <v>9</v>
      </c>
      <c r="AA7" s="1" t="s">
        <v>172</v>
      </c>
      <c r="AB7" s="1" t="s">
        <v>46</v>
      </c>
      <c r="AC7" s="1" t="s">
        <v>47</v>
      </c>
      <c r="AD7" s="1" t="s">
        <v>4</v>
      </c>
      <c r="AE7" s="1" t="s">
        <v>9</v>
      </c>
      <c r="AF7" s="1" t="s">
        <v>95</v>
      </c>
      <c r="AG7" s="1" t="s">
        <v>9</v>
      </c>
      <c r="AH7" s="1" t="s">
        <v>10</v>
      </c>
      <c r="AI7" s="1" t="s">
        <v>10</v>
      </c>
      <c r="AJ7" s="1" t="s">
        <v>10</v>
      </c>
      <c r="AK7" s="1">
        <v>4</v>
      </c>
      <c r="AL7" s="1" t="s">
        <v>10</v>
      </c>
      <c r="AM7" s="1" t="s">
        <v>90</v>
      </c>
      <c r="AN7" s="13" t="s">
        <v>100</v>
      </c>
      <c r="AO7" s="13" t="s">
        <v>9</v>
      </c>
      <c r="AP7" s="13" t="s">
        <v>10</v>
      </c>
      <c r="AQ7" s="6">
        <v>4414341</v>
      </c>
      <c r="AR7" s="6">
        <v>3995425</v>
      </c>
      <c r="AS7" s="17">
        <v>9.489887618559599E-2</v>
      </c>
      <c r="AT7" s="9">
        <v>55225.38</v>
      </c>
      <c r="AU7" s="9">
        <v>0.7498883831580776</v>
      </c>
      <c r="AV7" s="28">
        <v>54.25264241331363</v>
      </c>
      <c r="AW7" s="20">
        <v>1965400</v>
      </c>
      <c r="AX7" s="20">
        <v>5651719.0199999996</v>
      </c>
      <c r="AY7" s="20">
        <v>1791250</v>
      </c>
      <c r="AZ7" s="20">
        <v>239216.96</v>
      </c>
      <c r="BA7" s="20">
        <v>2535918.75</v>
      </c>
      <c r="BB7" s="20">
        <v>294500</v>
      </c>
      <c r="BC7" s="20" t="s">
        <v>256</v>
      </c>
      <c r="BD7" s="20">
        <v>310000</v>
      </c>
      <c r="BE7" s="20">
        <v>2405000</v>
      </c>
      <c r="BF7" s="20">
        <v>41171001.610000007</v>
      </c>
      <c r="BG7" s="20">
        <v>56364006.340000004</v>
      </c>
      <c r="BH7" s="20">
        <v>-300000</v>
      </c>
      <c r="BI7" s="20">
        <v>-39240</v>
      </c>
      <c r="BJ7" s="20" t="s">
        <v>256</v>
      </c>
      <c r="BK7" s="20" t="s">
        <v>256</v>
      </c>
      <c r="BL7" s="20" t="s">
        <v>256</v>
      </c>
      <c r="BM7" s="20" t="s">
        <v>256</v>
      </c>
      <c r="BN7" s="20" t="s">
        <v>256</v>
      </c>
      <c r="BO7" s="20">
        <v>-339240</v>
      </c>
      <c r="BP7" s="20">
        <v>-637500</v>
      </c>
      <c r="BQ7" s="20" t="s">
        <v>256</v>
      </c>
      <c r="BR7" s="20">
        <v>-52250</v>
      </c>
      <c r="BS7" s="20" t="s">
        <v>256</v>
      </c>
      <c r="BT7" s="20" t="s">
        <v>256</v>
      </c>
      <c r="BU7" s="20" t="s">
        <v>256</v>
      </c>
      <c r="BV7" s="20">
        <v>-52250</v>
      </c>
      <c r="BW7" s="20">
        <v>55335016.340000004</v>
      </c>
      <c r="BX7" s="20">
        <v>2040400</v>
      </c>
      <c r="BY7" s="20">
        <v>20555045.059999999</v>
      </c>
      <c r="BZ7" s="20">
        <v>2549800</v>
      </c>
      <c r="CA7" s="20">
        <v>239217</v>
      </c>
      <c r="CB7" s="20">
        <v>250000</v>
      </c>
      <c r="CC7" s="20">
        <v>3795818.75</v>
      </c>
      <c r="CD7" s="20" t="s">
        <v>256</v>
      </c>
      <c r="CE7" s="20">
        <v>310000</v>
      </c>
      <c r="CF7" s="20">
        <v>8025192</v>
      </c>
      <c r="CG7" s="20">
        <v>1637075.34</v>
      </c>
      <c r="CH7" s="20">
        <v>39402548.150000006</v>
      </c>
      <c r="CI7" s="20">
        <v>-339240</v>
      </c>
      <c r="CJ7" s="20">
        <v>-637500</v>
      </c>
      <c r="CK7" s="20">
        <v>-52250</v>
      </c>
      <c r="CL7" s="20">
        <v>38373558.150000006</v>
      </c>
    </row>
    <row r="8" spans="1:90" ht="30">
      <c r="A8" s="1" t="s">
        <v>206</v>
      </c>
      <c r="B8" s="1" t="s">
        <v>20</v>
      </c>
      <c r="C8" s="23" t="s">
        <v>182</v>
      </c>
      <c r="D8" s="23" t="s">
        <v>14</v>
      </c>
      <c r="E8" s="4">
        <v>94135276.839999989</v>
      </c>
      <c r="F8" s="7">
        <v>522.5238091643306</v>
      </c>
      <c r="G8" s="9">
        <v>1973585.0600000024</v>
      </c>
      <c r="H8" s="7">
        <v>10.95492803419279</v>
      </c>
      <c r="I8" s="8">
        <v>2.0965414096082904E-2</v>
      </c>
      <c r="J8" s="4">
        <v>1258200</v>
      </c>
      <c r="K8" s="8">
        <v>1.3365871352761193E-2</v>
      </c>
      <c r="L8" s="7">
        <v>715385.06000000238</v>
      </c>
      <c r="M8" s="7">
        <v>4.024736127455995</v>
      </c>
      <c r="N8" s="8">
        <v>7.7024932775651561E-3</v>
      </c>
      <c r="O8" s="6">
        <v>131675</v>
      </c>
      <c r="P8" s="1" t="s">
        <v>54</v>
      </c>
      <c r="Q8" s="6">
        <v>180155</v>
      </c>
      <c r="R8" s="6">
        <v>157525</v>
      </c>
      <c r="S8" s="1">
        <v>1</v>
      </c>
      <c r="T8" s="1">
        <v>10</v>
      </c>
      <c r="U8" s="1">
        <v>178</v>
      </c>
      <c r="V8" s="1" t="s">
        <v>11</v>
      </c>
      <c r="W8" s="1" t="s">
        <v>12</v>
      </c>
      <c r="X8" s="2" t="s">
        <v>144</v>
      </c>
      <c r="Y8" s="11" t="s">
        <v>6</v>
      </c>
      <c r="Z8" s="1" t="s">
        <v>9</v>
      </c>
      <c r="AA8" s="1" t="s">
        <v>172</v>
      </c>
      <c r="AB8" s="1" t="s">
        <v>46</v>
      </c>
      <c r="AC8" s="1" t="s">
        <v>47</v>
      </c>
      <c r="AD8" s="1" t="s">
        <v>145</v>
      </c>
      <c r="AE8" s="1" t="s">
        <v>9</v>
      </c>
      <c r="AF8" s="1" t="s">
        <v>95</v>
      </c>
      <c r="AG8" s="1" t="s">
        <v>9</v>
      </c>
      <c r="AH8" s="1" t="s">
        <v>10</v>
      </c>
      <c r="AI8" s="1" t="s">
        <v>10</v>
      </c>
      <c r="AJ8" s="1" t="s">
        <v>10</v>
      </c>
      <c r="AK8" s="1">
        <v>4</v>
      </c>
      <c r="AL8" s="1" t="s">
        <v>9</v>
      </c>
      <c r="AM8" s="1" t="s">
        <v>90</v>
      </c>
      <c r="AN8" s="13" t="s">
        <v>102</v>
      </c>
      <c r="AO8" s="13" t="s">
        <v>9</v>
      </c>
      <c r="AP8" s="13" t="s">
        <v>9</v>
      </c>
      <c r="AQ8" s="6">
        <v>3381094</v>
      </c>
      <c r="AR8" s="6">
        <v>3249419</v>
      </c>
      <c r="AS8" s="17">
        <v>3.8944495479865393E-2</v>
      </c>
      <c r="AT8" s="9">
        <v>209462.04</v>
      </c>
      <c r="AU8" s="9">
        <v>1.3297066497381369</v>
      </c>
      <c r="AV8" s="28">
        <v>18.036796092253894</v>
      </c>
      <c r="AW8" s="20">
        <v>2028100</v>
      </c>
      <c r="AX8" s="20">
        <v>8918168</v>
      </c>
      <c r="AY8" s="20">
        <v>91500</v>
      </c>
      <c r="AZ8" s="20">
        <v>404336</v>
      </c>
      <c r="BA8" s="20">
        <v>339261</v>
      </c>
      <c r="BB8" s="20">
        <v>639515.63</v>
      </c>
      <c r="BC8" s="20">
        <v>403739.06</v>
      </c>
      <c r="BD8" s="20">
        <v>45775</v>
      </c>
      <c r="BE8" s="20">
        <v>100000</v>
      </c>
      <c r="BF8" s="20">
        <v>81164882.149999991</v>
      </c>
      <c r="BG8" s="20">
        <v>94135276.839999989</v>
      </c>
      <c r="BH8" s="20">
        <v>-300000</v>
      </c>
      <c r="BI8" s="20">
        <v>-78200</v>
      </c>
      <c r="BJ8" s="20">
        <v>-130000</v>
      </c>
      <c r="BK8" s="20" t="s">
        <v>256</v>
      </c>
      <c r="BL8" s="20" t="s">
        <v>256</v>
      </c>
      <c r="BM8" s="20" t="s">
        <v>256</v>
      </c>
      <c r="BN8" s="20" t="s">
        <v>256</v>
      </c>
      <c r="BO8" s="20">
        <v>-508200</v>
      </c>
      <c r="BP8" s="20">
        <v>-750000</v>
      </c>
      <c r="BQ8" s="20" t="s">
        <v>256</v>
      </c>
      <c r="BR8" s="20" t="s">
        <v>256</v>
      </c>
      <c r="BS8" s="20" t="s">
        <v>256</v>
      </c>
      <c r="BT8" s="20" t="s">
        <v>256</v>
      </c>
      <c r="BU8" s="20" t="s">
        <v>256</v>
      </c>
      <c r="BV8" s="20" t="s">
        <v>256</v>
      </c>
      <c r="BW8" s="20">
        <v>92877076.839999989</v>
      </c>
      <c r="BX8" s="20">
        <v>1138100</v>
      </c>
      <c r="BY8" s="20">
        <v>8552583</v>
      </c>
      <c r="BZ8" s="20">
        <v>91500</v>
      </c>
      <c r="CA8" s="20">
        <v>404336</v>
      </c>
      <c r="CB8" s="20">
        <v>25000</v>
      </c>
      <c r="CC8" s="20">
        <v>639515.63</v>
      </c>
      <c r="CD8" s="20" t="s">
        <v>256</v>
      </c>
      <c r="CE8" s="20">
        <v>45775</v>
      </c>
      <c r="CF8" s="20">
        <v>100000</v>
      </c>
      <c r="CG8" s="20">
        <v>81164882.149999991</v>
      </c>
      <c r="CH8" s="20">
        <v>92161691.779999986</v>
      </c>
      <c r="CI8" s="20" t="s">
        <v>256</v>
      </c>
      <c r="CJ8" s="20" t="s">
        <v>256</v>
      </c>
      <c r="CK8" s="20" t="s">
        <v>256</v>
      </c>
      <c r="CL8" s="20">
        <v>92161691.779999986</v>
      </c>
    </row>
    <row r="9" spans="1:90" ht="30">
      <c r="A9" s="1" t="s">
        <v>206</v>
      </c>
      <c r="B9" s="1" t="s">
        <v>21</v>
      </c>
      <c r="C9" s="23" t="s">
        <v>180</v>
      </c>
      <c r="D9" s="23" t="s">
        <v>14</v>
      </c>
      <c r="E9" s="4">
        <v>27515301.850000005</v>
      </c>
      <c r="F9" s="7">
        <v>425.11088219389734</v>
      </c>
      <c r="G9" s="9">
        <v>1359800</v>
      </c>
      <c r="H9" s="7">
        <v>16.405987022016248</v>
      </c>
      <c r="I9" s="8">
        <v>3.8592253713545993E-2</v>
      </c>
      <c r="J9" s="4">
        <v>695054</v>
      </c>
      <c r="K9" s="8">
        <v>2.5260635110931913E-2</v>
      </c>
      <c r="L9" s="7">
        <v>288080.51000000164</v>
      </c>
      <c r="M9" s="7">
        <v>5.8142887723374486</v>
      </c>
      <c r="N9" s="8">
        <v>1.3677111115884098E-2</v>
      </c>
      <c r="O9" s="6">
        <v>62783</v>
      </c>
      <c r="P9" s="1" t="s">
        <v>54</v>
      </c>
      <c r="Q9" s="6">
        <v>64725</v>
      </c>
      <c r="R9" s="6">
        <v>55672</v>
      </c>
      <c r="S9" s="1">
        <v>1</v>
      </c>
      <c r="T9" s="1">
        <v>24</v>
      </c>
      <c r="U9" s="1">
        <v>55</v>
      </c>
      <c r="V9" s="1" t="s">
        <v>16</v>
      </c>
      <c r="W9" s="1" t="s">
        <v>12</v>
      </c>
      <c r="X9" s="2" t="s">
        <v>144</v>
      </c>
      <c r="Y9" s="11" t="s">
        <v>154</v>
      </c>
      <c r="Z9" s="1" t="s">
        <v>9</v>
      </c>
      <c r="AA9" s="1" t="s">
        <v>172</v>
      </c>
      <c r="AB9" s="1" t="s">
        <v>142</v>
      </c>
      <c r="AC9" s="1" t="s">
        <v>47</v>
      </c>
      <c r="AD9" s="1" t="s">
        <v>145</v>
      </c>
      <c r="AE9" s="1" t="s">
        <v>9</v>
      </c>
      <c r="AF9" s="1" t="s">
        <v>95</v>
      </c>
      <c r="AG9" s="1" t="s">
        <v>9</v>
      </c>
      <c r="AH9" s="1" t="s">
        <v>10</v>
      </c>
      <c r="AI9" s="1" t="s">
        <v>10</v>
      </c>
      <c r="AJ9" s="1" t="s">
        <v>10</v>
      </c>
      <c r="AK9" s="1">
        <v>4</v>
      </c>
      <c r="AL9" s="1" t="s">
        <v>9</v>
      </c>
      <c r="AM9" s="1" t="s">
        <v>90</v>
      </c>
      <c r="AN9" s="13" t="s">
        <v>102</v>
      </c>
      <c r="AO9" s="13" t="s">
        <v>10</v>
      </c>
      <c r="AP9" s="13" t="s">
        <v>9</v>
      </c>
      <c r="AQ9" s="6">
        <v>1298297</v>
      </c>
      <c r="AR9" s="6">
        <v>1235514</v>
      </c>
      <c r="AS9" s="17">
        <v>4.8357964317871795E-2</v>
      </c>
      <c r="AT9" s="9">
        <v>76016.97</v>
      </c>
      <c r="AU9" s="9">
        <v>1.3654434904440294</v>
      </c>
      <c r="AV9" s="28">
        <v>19.0886674391657</v>
      </c>
      <c r="AW9" s="20">
        <v>1755748.5</v>
      </c>
      <c r="AX9" s="20">
        <v>5414207.7699999996</v>
      </c>
      <c r="AY9" s="20">
        <v>356582</v>
      </c>
      <c r="AZ9" s="20">
        <v>462963.94</v>
      </c>
      <c r="BA9" s="20">
        <v>157000</v>
      </c>
      <c r="BB9" s="20">
        <v>246715.67</v>
      </c>
      <c r="BC9" s="20">
        <v>50000</v>
      </c>
      <c r="BD9" s="20">
        <v>53050</v>
      </c>
      <c r="BE9" s="20">
        <v>198249.76</v>
      </c>
      <c r="BF9" s="20">
        <v>18820784.210000005</v>
      </c>
      <c r="BG9" s="20">
        <v>27515301.850000005</v>
      </c>
      <c r="BH9" s="20">
        <v>-139050</v>
      </c>
      <c r="BI9" s="20">
        <v>-6610</v>
      </c>
      <c r="BJ9" s="20" t="s">
        <v>256</v>
      </c>
      <c r="BK9" s="20" t="s">
        <v>256</v>
      </c>
      <c r="BL9" s="20" t="s">
        <v>256</v>
      </c>
      <c r="BM9" s="20" t="s">
        <v>256</v>
      </c>
      <c r="BN9" s="20" t="s">
        <v>256</v>
      </c>
      <c r="BO9" s="20">
        <v>-145660</v>
      </c>
      <c r="BP9" s="20">
        <v>-500000</v>
      </c>
      <c r="BQ9" s="20">
        <v>-49394</v>
      </c>
      <c r="BR9" s="20" t="s">
        <v>256</v>
      </c>
      <c r="BS9" s="20" t="s">
        <v>256</v>
      </c>
      <c r="BT9" s="20" t="s">
        <v>256</v>
      </c>
      <c r="BU9" s="20" t="s">
        <v>256</v>
      </c>
      <c r="BV9" s="20">
        <v>-49394</v>
      </c>
      <c r="BW9" s="20">
        <v>26820247.850000005</v>
      </c>
      <c r="BX9" s="20">
        <v>2005748.5</v>
      </c>
      <c r="BY9" s="20">
        <v>4737497.7699999996</v>
      </c>
      <c r="BZ9" s="20">
        <v>306582</v>
      </c>
      <c r="CA9" s="20">
        <v>352963.94</v>
      </c>
      <c r="CB9" s="20" t="s">
        <v>256</v>
      </c>
      <c r="CC9" s="20">
        <v>226715.67</v>
      </c>
      <c r="CD9" s="20" t="s">
        <v>256</v>
      </c>
      <c r="CE9" s="20">
        <v>34500</v>
      </c>
      <c r="CF9" s="20">
        <v>47375.25</v>
      </c>
      <c r="CG9" s="20">
        <v>18820784.210000005</v>
      </c>
      <c r="CH9" s="20">
        <v>26532167.340000004</v>
      </c>
      <c r="CI9" s="20" t="s">
        <v>256</v>
      </c>
      <c r="CJ9" s="20" t="s">
        <v>256</v>
      </c>
      <c r="CK9" s="20">
        <v>-78743</v>
      </c>
      <c r="CL9" s="20">
        <v>26453424.340000004</v>
      </c>
    </row>
    <row r="10" spans="1:90" ht="45">
      <c r="A10" s="1" t="s">
        <v>206</v>
      </c>
      <c r="B10" s="1" t="s">
        <v>22</v>
      </c>
      <c r="C10" s="23" t="s">
        <v>252</v>
      </c>
      <c r="D10" s="23" t="s">
        <v>147</v>
      </c>
      <c r="E10" s="4">
        <v>10894446</v>
      </c>
      <c r="F10" s="7">
        <v>117.79817049435579</v>
      </c>
      <c r="G10" s="9">
        <v>974226</v>
      </c>
      <c r="H10" s="7">
        <v>10.533995069417411</v>
      </c>
      <c r="I10" s="8">
        <v>8.942409737952714E-2</v>
      </c>
      <c r="J10" s="4">
        <v>1604085</v>
      </c>
      <c r="K10" s="8">
        <v>0.14723878570787355</v>
      </c>
      <c r="L10" s="7">
        <v>-629859</v>
      </c>
      <c r="M10" s="7">
        <v>-1.6177976944804289</v>
      </c>
      <c r="N10" s="8">
        <v>-1.3733640239836703E-2</v>
      </c>
      <c r="O10" s="6">
        <v>1561768</v>
      </c>
      <c r="P10" s="1" t="s">
        <v>115</v>
      </c>
      <c r="Q10" s="6">
        <v>92484</v>
      </c>
      <c r="R10" s="6">
        <v>92484</v>
      </c>
      <c r="S10" s="1">
        <v>3</v>
      </c>
      <c r="T10" s="1">
        <v>3</v>
      </c>
      <c r="U10" s="1">
        <v>72</v>
      </c>
      <c r="V10" s="1" t="s">
        <v>26</v>
      </c>
      <c r="W10" s="1" t="s">
        <v>23</v>
      </c>
      <c r="X10" s="2" t="s">
        <v>5</v>
      </c>
      <c r="Y10" s="11" t="s">
        <v>154</v>
      </c>
      <c r="Z10" s="1" t="s">
        <v>9</v>
      </c>
      <c r="AA10" s="1" t="s">
        <v>171</v>
      </c>
      <c r="AB10" s="1" t="s">
        <v>142</v>
      </c>
      <c r="AC10" s="1" t="s">
        <v>47</v>
      </c>
      <c r="AD10" s="1" t="s">
        <v>49</v>
      </c>
      <c r="AE10" s="1" t="s">
        <v>9</v>
      </c>
      <c r="AF10" s="1" t="s">
        <v>87</v>
      </c>
      <c r="AG10" s="1" t="s">
        <v>9</v>
      </c>
      <c r="AH10" s="1" t="s">
        <v>9</v>
      </c>
      <c r="AI10" s="1" t="s">
        <v>10</v>
      </c>
      <c r="AJ10" s="1" t="s">
        <v>4</v>
      </c>
      <c r="AK10" s="1">
        <v>5</v>
      </c>
      <c r="AL10" s="1" t="s">
        <v>10</v>
      </c>
      <c r="AM10" s="1" t="s">
        <v>90</v>
      </c>
      <c r="AN10" s="13" t="s">
        <v>100</v>
      </c>
      <c r="AO10" s="13" t="s">
        <v>10</v>
      </c>
      <c r="AP10" s="13" t="s">
        <v>10</v>
      </c>
      <c r="AQ10" s="6">
        <v>1784913</v>
      </c>
      <c r="AR10" s="6">
        <v>0</v>
      </c>
      <c r="AS10" s="17">
        <v>1</v>
      </c>
      <c r="AT10" s="9">
        <v>0</v>
      </c>
      <c r="AU10" s="9">
        <v>0</v>
      </c>
      <c r="AV10" s="28">
        <v>0</v>
      </c>
      <c r="AW10" s="20">
        <v>575523</v>
      </c>
      <c r="AX10" s="20">
        <v>884237</v>
      </c>
      <c r="AY10" s="20">
        <v>60000</v>
      </c>
      <c r="AZ10" s="20">
        <v>299400</v>
      </c>
      <c r="BA10" s="20">
        <v>678000</v>
      </c>
      <c r="BB10" s="20">
        <v>51000</v>
      </c>
      <c r="BC10" s="20">
        <v>45000</v>
      </c>
      <c r="BD10" s="20">
        <v>20826</v>
      </c>
      <c r="BE10" s="20" t="s">
        <v>256</v>
      </c>
      <c r="BF10" s="20">
        <v>8280460</v>
      </c>
      <c r="BG10" s="20">
        <v>10894446</v>
      </c>
      <c r="BH10" s="20">
        <v>-184800</v>
      </c>
      <c r="BI10" s="20">
        <v>-209250</v>
      </c>
      <c r="BJ10" s="20" t="s">
        <v>256</v>
      </c>
      <c r="BK10" s="20">
        <v>-78000</v>
      </c>
      <c r="BL10" s="20" t="s">
        <v>256</v>
      </c>
      <c r="BM10" s="20" t="s">
        <v>256</v>
      </c>
      <c r="BN10" s="20">
        <v>-99000</v>
      </c>
      <c r="BO10" s="20">
        <v>-571050</v>
      </c>
      <c r="BP10" s="20">
        <v>-750000</v>
      </c>
      <c r="BQ10" s="20" t="s">
        <v>256</v>
      </c>
      <c r="BR10" s="20">
        <v>-139035</v>
      </c>
      <c r="BS10" s="20" t="s">
        <v>256</v>
      </c>
      <c r="BT10" s="20" t="s">
        <v>256</v>
      </c>
      <c r="BU10" s="20">
        <v>-144000</v>
      </c>
      <c r="BV10" s="20">
        <v>-283035</v>
      </c>
      <c r="BW10" s="20">
        <v>9785825</v>
      </c>
      <c r="BX10" s="20">
        <v>575523</v>
      </c>
      <c r="BY10" s="20">
        <v>680237</v>
      </c>
      <c r="BZ10" s="20">
        <v>57600</v>
      </c>
      <c r="CA10" s="20">
        <v>281400</v>
      </c>
      <c r="CB10" s="20" t="s">
        <v>256</v>
      </c>
      <c r="CC10" s="20">
        <v>45000</v>
      </c>
      <c r="CD10" s="20" t="s">
        <v>256</v>
      </c>
      <c r="CE10" s="20" t="s">
        <v>256</v>
      </c>
      <c r="CF10" s="20" t="s">
        <v>256</v>
      </c>
      <c r="CG10" s="20">
        <v>8280460</v>
      </c>
      <c r="CH10" s="20">
        <v>9920220</v>
      </c>
      <c r="CI10" s="20" t="s">
        <v>256</v>
      </c>
      <c r="CJ10" s="20" t="s">
        <v>256</v>
      </c>
      <c r="CK10" s="20" t="s">
        <v>256</v>
      </c>
      <c r="CL10" s="20">
        <v>9920220</v>
      </c>
    </row>
    <row r="11" spans="1:90" ht="45">
      <c r="A11" s="1" t="s">
        <v>206</v>
      </c>
      <c r="B11" s="1" t="s">
        <v>24</v>
      </c>
      <c r="C11" s="23" t="s">
        <v>180</v>
      </c>
      <c r="D11" s="23" t="s">
        <v>8</v>
      </c>
      <c r="E11" s="4">
        <v>99705057.298765123</v>
      </c>
      <c r="F11" s="7">
        <v>997.05057298765121</v>
      </c>
      <c r="G11" s="9">
        <v>32082969.298765123</v>
      </c>
      <c r="H11" s="7">
        <v>337.82969298765124</v>
      </c>
      <c r="I11" s="8">
        <v>0.33882904452413903</v>
      </c>
      <c r="J11" s="4">
        <v>1800000</v>
      </c>
      <c r="K11" s="8">
        <v>1.8053246733576608E-2</v>
      </c>
      <c r="L11" s="7">
        <v>30282969.298765123</v>
      </c>
      <c r="M11" s="7">
        <v>325.70981259803051</v>
      </c>
      <c r="N11" s="8">
        <v>0.32667331168773572</v>
      </c>
      <c r="O11" s="6" t="s">
        <v>55</v>
      </c>
      <c r="P11" s="1" t="s">
        <v>55</v>
      </c>
      <c r="Q11" s="6">
        <v>100000</v>
      </c>
      <c r="R11" s="6">
        <v>99002</v>
      </c>
      <c r="S11" s="1">
        <v>1</v>
      </c>
      <c r="T11" s="1">
        <v>13</v>
      </c>
      <c r="U11" s="1">
        <v>153</v>
      </c>
      <c r="V11" s="1" t="s">
        <v>222</v>
      </c>
      <c r="W11" s="1" t="s">
        <v>12</v>
      </c>
      <c r="X11" s="2" t="s">
        <v>5</v>
      </c>
      <c r="Y11" s="11" t="s">
        <v>6</v>
      </c>
      <c r="Z11" s="1" t="s">
        <v>9</v>
      </c>
      <c r="AA11" s="1" t="s">
        <v>44</v>
      </c>
      <c r="AB11" s="1" t="s">
        <v>142</v>
      </c>
      <c r="AC11" s="1" t="s">
        <v>47</v>
      </c>
      <c r="AD11" s="1" t="s">
        <v>145</v>
      </c>
      <c r="AE11" s="1" t="s">
        <v>9</v>
      </c>
      <c r="AF11" s="1" t="s">
        <v>95</v>
      </c>
      <c r="AG11" s="1" t="s">
        <v>9</v>
      </c>
      <c r="AH11" s="1" t="s">
        <v>10</v>
      </c>
      <c r="AI11" s="1" t="s">
        <v>10</v>
      </c>
      <c r="AJ11" s="1" t="s">
        <v>83</v>
      </c>
      <c r="AK11" s="1">
        <v>4</v>
      </c>
      <c r="AL11" s="1" t="s">
        <v>9</v>
      </c>
      <c r="AM11" s="1" t="s">
        <v>90</v>
      </c>
      <c r="AN11" s="13" t="s">
        <v>103</v>
      </c>
      <c r="AO11" s="13" t="s">
        <v>9</v>
      </c>
      <c r="AP11" s="13" t="s">
        <v>10</v>
      </c>
      <c r="AQ11" s="6">
        <v>0</v>
      </c>
      <c r="AR11" s="6">
        <v>0</v>
      </c>
      <c r="AS11" s="17" t="s">
        <v>256</v>
      </c>
      <c r="AT11" s="9">
        <v>0</v>
      </c>
      <c r="AU11" s="9">
        <v>0</v>
      </c>
      <c r="AV11" s="28">
        <v>0</v>
      </c>
      <c r="AW11" s="20">
        <v>5074592.0401127683</v>
      </c>
      <c r="AX11" s="20">
        <v>6779865.4409556938</v>
      </c>
      <c r="AY11" s="20">
        <v>3559889.2908018893</v>
      </c>
      <c r="AZ11" s="20">
        <v>572717.54664717428</v>
      </c>
      <c r="BA11" s="20">
        <v>232500</v>
      </c>
      <c r="BB11" s="20">
        <v>400000</v>
      </c>
      <c r="BC11" s="20" t="s">
        <v>256</v>
      </c>
      <c r="BD11" s="20">
        <v>189900</v>
      </c>
      <c r="BE11" s="20" t="s">
        <v>256</v>
      </c>
      <c r="BF11" s="20">
        <v>82895592.980247587</v>
      </c>
      <c r="BG11" s="20">
        <v>99705057.298765123</v>
      </c>
      <c r="BH11" s="20">
        <v>-600000</v>
      </c>
      <c r="BI11" s="20">
        <v>-100000</v>
      </c>
      <c r="BJ11" s="20" t="s">
        <v>256</v>
      </c>
      <c r="BK11" s="20" t="s">
        <v>256</v>
      </c>
      <c r="BL11" s="20" t="s">
        <v>256</v>
      </c>
      <c r="BM11" s="20" t="s">
        <v>256</v>
      </c>
      <c r="BN11" s="20" t="s">
        <v>256</v>
      </c>
      <c r="BO11" s="20">
        <v>-700000</v>
      </c>
      <c r="BP11" s="20">
        <v>-1000000</v>
      </c>
      <c r="BQ11" s="20" t="s">
        <v>256</v>
      </c>
      <c r="BR11" s="20">
        <v>-100000</v>
      </c>
      <c r="BS11" s="20" t="s">
        <v>256</v>
      </c>
      <c r="BT11" s="20" t="s">
        <v>256</v>
      </c>
      <c r="BU11" s="20" t="s">
        <v>256</v>
      </c>
      <c r="BV11" s="20">
        <v>-100000</v>
      </c>
      <c r="BW11" s="20">
        <v>97905057.298765123</v>
      </c>
      <c r="BX11" s="20">
        <v>2316833</v>
      </c>
      <c r="BY11" s="20">
        <v>4095385</v>
      </c>
      <c r="BZ11" s="20">
        <v>1625287</v>
      </c>
      <c r="CA11" s="20">
        <v>375000</v>
      </c>
      <c r="CB11" s="20">
        <v>125000</v>
      </c>
      <c r="CC11" s="20">
        <v>180000</v>
      </c>
      <c r="CD11" s="20" t="s">
        <v>256</v>
      </c>
      <c r="CE11" s="20">
        <v>150000</v>
      </c>
      <c r="CF11" s="20">
        <v>19705251</v>
      </c>
      <c r="CG11" s="20">
        <v>39049332</v>
      </c>
      <c r="CH11" s="20">
        <v>67622088</v>
      </c>
      <c r="CI11" s="20">
        <v>-600000</v>
      </c>
      <c r="CJ11" s="20">
        <v>-1000000</v>
      </c>
      <c r="CK11" s="20">
        <v>-100000</v>
      </c>
      <c r="CL11" s="20">
        <v>65922088</v>
      </c>
    </row>
    <row r="12" spans="1:90" ht="30">
      <c r="A12" s="1" t="s">
        <v>206</v>
      </c>
      <c r="B12" s="1" t="s">
        <v>167</v>
      </c>
      <c r="C12" s="23" t="s">
        <v>182</v>
      </c>
      <c r="D12" s="23" t="s">
        <v>14</v>
      </c>
      <c r="E12" s="4">
        <v>53843024.256789021</v>
      </c>
      <c r="F12" s="7">
        <v>624.80301077781542</v>
      </c>
      <c r="G12" s="9">
        <v>1060372.0998999998</v>
      </c>
      <c r="H12" s="7">
        <v>13.584154519819901</v>
      </c>
      <c r="I12" s="8">
        <v>2.1741499777520323E-2</v>
      </c>
      <c r="J12" s="4">
        <v>938723</v>
      </c>
      <c r="K12" s="8">
        <v>1.7434440449017631E-2</v>
      </c>
      <c r="L12" s="7">
        <v>121649.0998999998</v>
      </c>
      <c r="M12" s="7">
        <v>2.7388133136652297</v>
      </c>
      <c r="N12" s="8">
        <v>4.3834829000834828E-3</v>
      </c>
      <c r="O12" s="6" t="s">
        <v>55</v>
      </c>
      <c r="P12" s="1" t="s">
        <v>55</v>
      </c>
      <c r="Q12" s="6">
        <v>86176</v>
      </c>
      <c r="R12" s="6">
        <v>75523</v>
      </c>
      <c r="S12" s="1">
        <v>1</v>
      </c>
      <c r="T12" s="1">
        <v>13</v>
      </c>
      <c r="U12" s="1">
        <v>96</v>
      </c>
      <c r="V12" s="1" t="s">
        <v>11</v>
      </c>
      <c r="W12" s="1" t="s">
        <v>12</v>
      </c>
      <c r="X12" s="2" t="s">
        <v>144</v>
      </c>
      <c r="Y12" s="11" t="s">
        <v>6</v>
      </c>
      <c r="Z12" s="1" t="s">
        <v>9</v>
      </c>
      <c r="AA12" s="1" t="s">
        <v>172</v>
      </c>
      <c r="AB12" s="1" t="s">
        <v>46</v>
      </c>
      <c r="AC12" s="1" t="s">
        <v>47</v>
      </c>
      <c r="AD12" s="1" t="s">
        <v>145</v>
      </c>
      <c r="AE12" s="1" t="s">
        <v>9</v>
      </c>
      <c r="AF12" s="1" t="s">
        <v>95</v>
      </c>
      <c r="AG12" s="1" t="s">
        <v>10</v>
      </c>
      <c r="AH12" s="1" t="s">
        <v>10</v>
      </c>
      <c r="AI12" s="1" t="s">
        <v>10</v>
      </c>
      <c r="AJ12" s="1" t="s">
        <v>10</v>
      </c>
      <c r="AK12" s="1">
        <v>4</v>
      </c>
      <c r="AL12" s="1" t="s">
        <v>9</v>
      </c>
      <c r="AM12" s="1" t="s">
        <v>90</v>
      </c>
      <c r="AN12" s="13" t="s">
        <v>100</v>
      </c>
      <c r="AO12" s="13" t="s">
        <v>9</v>
      </c>
      <c r="AP12" s="13" t="s">
        <v>9</v>
      </c>
      <c r="AQ12" s="6">
        <v>5458349</v>
      </c>
      <c r="AR12" s="6">
        <v>5458349</v>
      </c>
      <c r="AS12" s="17">
        <v>0</v>
      </c>
      <c r="AT12" s="9">
        <v>83675</v>
      </c>
      <c r="AU12" s="9">
        <v>1.107940627358553</v>
      </c>
      <c r="AV12" s="28">
        <v>63.33954929446714</v>
      </c>
      <c r="AW12" s="20">
        <v>1592848.1643980001</v>
      </c>
      <c r="AX12" s="20">
        <v>4967658.2130019991</v>
      </c>
      <c r="AY12" s="20">
        <v>1059435.67</v>
      </c>
      <c r="AZ12" s="20">
        <v>183414</v>
      </c>
      <c r="BA12" s="20">
        <v>254596.04</v>
      </c>
      <c r="BB12" s="20">
        <v>807248.03250000044</v>
      </c>
      <c r="BC12" s="20">
        <v>325541.73</v>
      </c>
      <c r="BD12" s="20">
        <v>689125</v>
      </c>
      <c r="BE12" s="20">
        <v>502235.25</v>
      </c>
      <c r="BF12" s="20">
        <v>43460922.156889021</v>
      </c>
      <c r="BG12" s="20">
        <v>53843024.256789021</v>
      </c>
      <c r="BH12" s="20">
        <v>-77600</v>
      </c>
      <c r="BI12" s="20">
        <v>-50024</v>
      </c>
      <c r="BJ12" s="20">
        <v>-108000</v>
      </c>
      <c r="BK12" s="20" t="s">
        <v>256</v>
      </c>
      <c r="BL12" s="20" t="s">
        <v>256</v>
      </c>
      <c r="BM12" s="20" t="s">
        <v>256</v>
      </c>
      <c r="BN12" s="20" t="s">
        <v>256</v>
      </c>
      <c r="BO12" s="20">
        <v>-235624</v>
      </c>
      <c r="BP12" s="20">
        <v>-647500</v>
      </c>
      <c r="BQ12" s="20" t="s">
        <v>256</v>
      </c>
      <c r="BR12" s="20">
        <v>-55599</v>
      </c>
      <c r="BS12" s="20" t="s">
        <v>256</v>
      </c>
      <c r="BT12" s="20" t="s">
        <v>256</v>
      </c>
      <c r="BU12" s="20" t="s">
        <v>256</v>
      </c>
      <c r="BV12" s="20">
        <v>-55599</v>
      </c>
      <c r="BW12" s="20">
        <v>52904301.256789021</v>
      </c>
      <c r="BX12" s="20">
        <v>1555370</v>
      </c>
      <c r="BY12" s="20">
        <v>4870290</v>
      </c>
      <c r="BZ12" s="20">
        <v>1308245</v>
      </c>
      <c r="CA12" s="20">
        <v>178195</v>
      </c>
      <c r="CB12" s="20" t="s">
        <v>256</v>
      </c>
      <c r="CC12" s="20">
        <v>387520</v>
      </c>
      <c r="CD12" s="20" t="s">
        <v>256</v>
      </c>
      <c r="CE12" s="20">
        <v>453360</v>
      </c>
      <c r="CF12" s="20">
        <v>568750</v>
      </c>
      <c r="CG12" s="20">
        <v>43460922.156889021</v>
      </c>
      <c r="CH12" s="20">
        <v>52782652.156889021</v>
      </c>
      <c r="CI12" s="20">
        <v>-110256</v>
      </c>
      <c r="CJ12" s="20" t="s">
        <v>256</v>
      </c>
      <c r="CK12" s="20" t="s">
        <v>256</v>
      </c>
      <c r="CL12" s="20">
        <v>52672396.156889021</v>
      </c>
    </row>
    <row r="13" spans="1:90" ht="30">
      <c r="A13" s="1" t="s">
        <v>206</v>
      </c>
      <c r="B13" s="1" t="s">
        <v>25</v>
      </c>
      <c r="C13" s="23" t="s">
        <v>77</v>
      </c>
      <c r="D13" s="23" t="s">
        <v>8</v>
      </c>
      <c r="E13" s="4">
        <v>16500000</v>
      </c>
      <c r="F13" s="7">
        <v>176.15407609856086</v>
      </c>
      <c r="G13" s="9">
        <v>2475000</v>
      </c>
      <c r="H13" s="7">
        <v>26.423111414784131</v>
      </c>
      <c r="I13" s="8">
        <v>0.15</v>
      </c>
      <c r="J13" s="4">
        <v>1509600</v>
      </c>
      <c r="K13" s="8">
        <v>9.1490909090909095E-2</v>
      </c>
      <c r="L13" s="7">
        <v>965400</v>
      </c>
      <c r="M13" s="7">
        <v>10.306614852457617</v>
      </c>
      <c r="N13" s="8">
        <v>5.8509090909090906E-2</v>
      </c>
      <c r="O13" s="6">
        <v>3818721</v>
      </c>
      <c r="P13" s="1" t="s">
        <v>54</v>
      </c>
      <c r="Q13" s="6">
        <v>93668</v>
      </c>
      <c r="R13" s="6">
        <v>93668</v>
      </c>
      <c r="S13" s="1">
        <v>12</v>
      </c>
      <c r="T13" s="1">
        <v>2</v>
      </c>
      <c r="U13" s="1">
        <v>96</v>
      </c>
      <c r="V13" s="1" t="s">
        <v>26</v>
      </c>
      <c r="W13" s="1" t="s">
        <v>27</v>
      </c>
      <c r="X13" s="2" t="s">
        <v>5</v>
      </c>
      <c r="Y13" s="11" t="s">
        <v>6</v>
      </c>
      <c r="Z13" s="1" t="s">
        <v>9</v>
      </c>
      <c r="AA13" s="1" t="s">
        <v>88</v>
      </c>
      <c r="AB13" s="1" t="s">
        <v>48</v>
      </c>
      <c r="AC13" s="1" t="s">
        <v>47</v>
      </c>
      <c r="AD13" s="1" t="s">
        <v>3</v>
      </c>
      <c r="AE13" s="1" t="s">
        <v>9</v>
      </c>
      <c r="AF13" s="1" t="s">
        <v>87</v>
      </c>
      <c r="AG13" s="1" t="s">
        <v>9</v>
      </c>
      <c r="AH13" s="1" t="s">
        <v>9</v>
      </c>
      <c r="AI13" s="1" t="s">
        <v>10</v>
      </c>
      <c r="AJ13" s="1" t="s">
        <v>10</v>
      </c>
      <c r="AK13" s="1">
        <v>5</v>
      </c>
      <c r="AL13" s="1" t="s">
        <v>9</v>
      </c>
      <c r="AM13" s="1" t="s">
        <v>90</v>
      </c>
      <c r="AN13" s="13" t="s">
        <v>100</v>
      </c>
      <c r="AO13" s="13" t="s">
        <v>10</v>
      </c>
      <c r="AP13" s="13" t="s">
        <v>10</v>
      </c>
      <c r="AQ13" s="6">
        <v>4580030</v>
      </c>
      <c r="AR13" s="6">
        <v>761309</v>
      </c>
      <c r="AS13" s="17">
        <v>0.83377641631168353</v>
      </c>
      <c r="AT13" s="9">
        <v>33380</v>
      </c>
      <c r="AU13" s="9">
        <v>0.35636503394969465</v>
      </c>
      <c r="AV13" s="28">
        <v>8.1277383951829876</v>
      </c>
      <c r="AW13" s="20" t="s">
        <v>256</v>
      </c>
      <c r="AX13" s="20" t="s">
        <v>256</v>
      </c>
      <c r="AY13" s="20" t="s">
        <v>256</v>
      </c>
      <c r="AZ13" s="20" t="s">
        <v>256</v>
      </c>
      <c r="BA13" s="20" t="s">
        <v>256</v>
      </c>
      <c r="BB13" s="20" t="s">
        <v>256</v>
      </c>
      <c r="BC13" s="20" t="s">
        <v>256</v>
      </c>
      <c r="BD13" s="20" t="s">
        <v>256</v>
      </c>
      <c r="BE13" s="20" t="s">
        <v>256</v>
      </c>
      <c r="BF13" s="20" t="s">
        <v>256</v>
      </c>
      <c r="BG13" s="20" t="s">
        <v>256</v>
      </c>
      <c r="BH13" s="20" t="s">
        <v>256</v>
      </c>
      <c r="BI13" s="20" t="s">
        <v>256</v>
      </c>
      <c r="BJ13" s="20" t="s">
        <v>256</v>
      </c>
      <c r="BK13" s="20" t="s">
        <v>256</v>
      </c>
      <c r="BL13" s="20" t="s">
        <v>256</v>
      </c>
      <c r="BM13" s="20" t="s">
        <v>256</v>
      </c>
      <c r="BN13" s="20" t="s">
        <v>256</v>
      </c>
      <c r="BO13" s="20" t="s">
        <v>256</v>
      </c>
      <c r="BP13" s="20" t="s">
        <v>256</v>
      </c>
      <c r="BQ13" s="20" t="s">
        <v>256</v>
      </c>
      <c r="BR13" s="20" t="s">
        <v>256</v>
      </c>
      <c r="BS13" s="20" t="s">
        <v>256</v>
      </c>
      <c r="BT13" s="20" t="s">
        <v>256</v>
      </c>
      <c r="BU13" s="20" t="s">
        <v>256</v>
      </c>
      <c r="BV13" s="20" t="s">
        <v>256</v>
      </c>
      <c r="BW13" s="20" t="s">
        <v>256</v>
      </c>
      <c r="BX13" s="20" t="s">
        <v>256</v>
      </c>
      <c r="BY13" s="20" t="s">
        <v>256</v>
      </c>
      <c r="BZ13" s="20" t="s">
        <v>256</v>
      </c>
      <c r="CA13" s="20" t="s">
        <v>256</v>
      </c>
      <c r="CB13" s="20" t="s">
        <v>256</v>
      </c>
      <c r="CC13" s="20" t="s">
        <v>256</v>
      </c>
      <c r="CD13" s="20" t="s">
        <v>256</v>
      </c>
      <c r="CE13" s="20" t="s">
        <v>256</v>
      </c>
      <c r="CF13" s="20" t="s">
        <v>256</v>
      </c>
      <c r="CG13" s="20" t="s">
        <v>256</v>
      </c>
      <c r="CH13" s="20" t="s">
        <v>256</v>
      </c>
      <c r="CI13" s="20" t="s">
        <v>256</v>
      </c>
      <c r="CJ13" s="20" t="s">
        <v>256</v>
      </c>
      <c r="CK13" s="20" t="s">
        <v>256</v>
      </c>
      <c r="CL13" s="20" t="s">
        <v>256</v>
      </c>
    </row>
    <row r="14" spans="1:90" ht="45">
      <c r="A14" s="1" t="s">
        <v>206</v>
      </c>
      <c r="B14" s="1" t="s">
        <v>28</v>
      </c>
      <c r="C14" s="23" t="s">
        <v>77</v>
      </c>
      <c r="D14" s="23" t="s">
        <v>8</v>
      </c>
      <c r="E14" s="4">
        <v>65837961</v>
      </c>
      <c r="F14" s="7">
        <v>421.60849518759727</v>
      </c>
      <c r="G14" s="9">
        <v>16459490.25</v>
      </c>
      <c r="H14" s="7">
        <v>105.40212379689932</v>
      </c>
      <c r="I14" s="8">
        <v>0.25</v>
      </c>
      <c r="J14" s="4">
        <v>961820</v>
      </c>
      <c r="K14" s="8">
        <v>1.4608897137625511E-2</v>
      </c>
      <c r="L14" s="7">
        <v>15497670.25</v>
      </c>
      <c r="M14" s="7">
        <v>99.24288865835463</v>
      </c>
      <c r="N14" s="8">
        <v>0.2353911028623745</v>
      </c>
      <c r="O14" s="6">
        <v>2131296</v>
      </c>
      <c r="P14" s="1" t="s">
        <v>54</v>
      </c>
      <c r="Q14" s="6">
        <v>156159</v>
      </c>
      <c r="R14" s="6">
        <v>94499</v>
      </c>
      <c r="S14" s="1">
        <v>1</v>
      </c>
      <c r="T14" s="1">
        <v>8</v>
      </c>
      <c r="U14" s="1">
        <v>88</v>
      </c>
      <c r="V14" s="1" t="s">
        <v>222</v>
      </c>
      <c r="W14" s="1" t="s">
        <v>23</v>
      </c>
      <c r="X14" s="2" t="s">
        <v>5</v>
      </c>
      <c r="Y14" s="11" t="s">
        <v>6</v>
      </c>
      <c r="Z14" s="1" t="s">
        <v>9</v>
      </c>
      <c r="AA14" s="1" t="s">
        <v>44</v>
      </c>
      <c r="AB14" s="1" t="s">
        <v>3</v>
      </c>
      <c r="AC14" s="1" t="s">
        <v>47</v>
      </c>
      <c r="AD14" s="1" t="s">
        <v>49</v>
      </c>
      <c r="AE14" s="1" t="s">
        <v>9</v>
      </c>
      <c r="AF14" s="1" t="s">
        <v>95</v>
      </c>
      <c r="AG14" s="1" t="s">
        <v>9</v>
      </c>
      <c r="AH14" s="1" t="s">
        <v>10</v>
      </c>
      <c r="AI14" s="1" t="s">
        <v>10</v>
      </c>
      <c r="AJ14" s="1" t="s">
        <v>3</v>
      </c>
      <c r="AK14" s="1">
        <v>5</v>
      </c>
      <c r="AL14" s="1" t="s">
        <v>10</v>
      </c>
      <c r="AM14" s="1" t="s">
        <v>90</v>
      </c>
      <c r="AN14" s="13" t="s">
        <v>104</v>
      </c>
      <c r="AO14" s="13" t="s">
        <v>9</v>
      </c>
      <c r="AP14" s="13" t="s">
        <v>9</v>
      </c>
      <c r="AQ14" s="6">
        <v>2437553</v>
      </c>
      <c r="AR14" s="6">
        <v>0</v>
      </c>
      <c r="AS14" s="17">
        <v>1</v>
      </c>
      <c r="AT14" s="9">
        <v>0</v>
      </c>
      <c r="AU14" s="9">
        <v>0</v>
      </c>
      <c r="AV14" s="28">
        <v>0</v>
      </c>
      <c r="AW14" s="20" t="s">
        <v>256</v>
      </c>
      <c r="AX14" s="20" t="s">
        <v>256</v>
      </c>
      <c r="AY14" s="20" t="s">
        <v>256</v>
      </c>
      <c r="AZ14" s="20" t="s">
        <v>256</v>
      </c>
      <c r="BA14" s="20" t="s">
        <v>256</v>
      </c>
      <c r="BB14" s="20" t="s">
        <v>256</v>
      </c>
      <c r="BC14" s="20" t="s">
        <v>256</v>
      </c>
      <c r="BD14" s="20" t="s">
        <v>256</v>
      </c>
      <c r="BE14" s="20" t="s">
        <v>256</v>
      </c>
      <c r="BF14" s="20" t="s">
        <v>256</v>
      </c>
      <c r="BG14" s="20" t="s">
        <v>256</v>
      </c>
      <c r="BH14" s="20" t="s">
        <v>256</v>
      </c>
      <c r="BI14" s="20" t="s">
        <v>256</v>
      </c>
      <c r="BJ14" s="20" t="s">
        <v>256</v>
      </c>
      <c r="BK14" s="20" t="s">
        <v>256</v>
      </c>
      <c r="BL14" s="20" t="s">
        <v>256</v>
      </c>
      <c r="BM14" s="20" t="s">
        <v>256</v>
      </c>
      <c r="BN14" s="20" t="s">
        <v>256</v>
      </c>
      <c r="BO14" s="20" t="s">
        <v>256</v>
      </c>
      <c r="BP14" s="20" t="s">
        <v>256</v>
      </c>
      <c r="BQ14" s="20" t="s">
        <v>256</v>
      </c>
      <c r="BR14" s="20" t="s">
        <v>256</v>
      </c>
      <c r="BS14" s="20" t="s">
        <v>256</v>
      </c>
      <c r="BT14" s="20" t="s">
        <v>256</v>
      </c>
      <c r="BU14" s="20" t="s">
        <v>256</v>
      </c>
      <c r="BV14" s="20" t="s">
        <v>256</v>
      </c>
      <c r="BW14" s="20" t="s">
        <v>256</v>
      </c>
      <c r="BX14" s="20" t="s">
        <v>256</v>
      </c>
      <c r="BY14" s="20" t="s">
        <v>256</v>
      </c>
      <c r="BZ14" s="20" t="s">
        <v>256</v>
      </c>
      <c r="CA14" s="20" t="s">
        <v>256</v>
      </c>
      <c r="CB14" s="20" t="s">
        <v>256</v>
      </c>
      <c r="CC14" s="20" t="s">
        <v>256</v>
      </c>
      <c r="CD14" s="20" t="s">
        <v>256</v>
      </c>
      <c r="CE14" s="20" t="s">
        <v>256</v>
      </c>
      <c r="CF14" s="20" t="s">
        <v>256</v>
      </c>
      <c r="CG14" s="20" t="s">
        <v>256</v>
      </c>
      <c r="CH14" s="20" t="s">
        <v>256</v>
      </c>
      <c r="CI14" s="20" t="s">
        <v>256</v>
      </c>
      <c r="CJ14" s="20" t="s">
        <v>256</v>
      </c>
      <c r="CK14" s="20" t="s">
        <v>256</v>
      </c>
      <c r="CL14" s="20" t="s">
        <v>256</v>
      </c>
    </row>
    <row r="15" spans="1:90" ht="30">
      <c r="A15" s="1" t="s">
        <v>206</v>
      </c>
      <c r="B15" s="1" t="s">
        <v>165</v>
      </c>
      <c r="C15" s="23" t="s">
        <v>181</v>
      </c>
      <c r="D15" s="23" t="s">
        <v>8</v>
      </c>
      <c r="E15" s="4">
        <v>14155205.931034483</v>
      </c>
      <c r="F15" s="7">
        <v>231.21109945827453</v>
      </c>
      <c r="G15" s="9">
        <v>0</v>
      </c>
      <c r="H15" s="7">
        <v>19.54531852985011</v>
      </c>
      <c r="I15" s="8">
        <v>8.453451661985352E-2</v>
      </c>
      <c r="J15" s="4">
        <v>1846121</v>
      </c>
      <c r="K15" s="8">
        <v>0.13041993235523935</v>
      </c>
      <c r="L15" s="7">
        <v>-649517.50896551646</v>
      </c>
      <c r="M15" s="7">
        <v>-12.200391678725353</v>
      </c>
      <c r="N15" s="8">
        <v>-5.2767326946287434E-2</v>
      </c>
      <c r="O15" s="6">
        <v>1547601</v>
      </c>
      <c r="P15" s="1" t="s">
        <v>54</v>
      </c>
      <c r="Q15" s="6">
        <v>61222</v>
      </c>
      <c r="R15" s="6">
        <v>61222</v>
      </c>
      <c r="S15" s="1">
        <v>4</v>
      </c>
      <c r="T15" s="1">
        <v>3</v>
      </c>
      <c r="U15" s="1">
        <v>87</v>
      </c>
      <c r="V15" s="1" t="s">
        <v>26</v>
      </c>
      <c r="W15" s="1" t="s">
        <v>186</v>
      </c>
      <c r="X15" s="2" t="s">
        <v>5</v>
      </c>
      <c r="Y15" s="11" t="s">
        <v>6</v>
      </c>
      <c r="Z15" s="1" t="s">
        <v>9</v>
      </c>
      <c r="AA15" s="1" t="s">
        <v>88</v>
      </c>
      <c r="AB15" s="1" t="s">
        <v>142</v>
      </c>
      <c r="AC15" s="1" t="s">
        <v>47</v>
      </c>
      <c r="AD15" s="1" t="s">
        <v>4</v>
      </c>
      <c r="AE15" s="1" t="s">
        <v>9</v>
      </c>
      <c r="AF15" s="1" t="s">
        <v>87</v>
      </c>
      <c r="AG15" s="1" t="s">
        <v>9</v>
      </c>
      <c r="AH15" s="1" t="s">
        <v>10</v>
      </c>
      <c r="AI15" s="1" t="s">
        <v>10</v>
      </c>
      <c r="AJ15" s="1" t="s">
        <v>10</v>
      </c>
      <c r="AK15" s="1">
        <v>5</v>
      </c>
      <c r="AL15" s="1" t="s">
        <v>10</v>
      </c>
      <c r="AM15" s="1" t="s">
        <v>90</v>
      </c>
      <c r="AN15" s="13" t="s">
        <v>179</v>
      </c>
      <c r="AO15" s="13" t="s">
        <v>10</v>
      </c>
      <c r="AP15" s="13" t="s">
        <v>10</v>
      </c>
      <c r="AQ15" s="6">
        <v>1590641</v>
      </c>
      <c r="AR15" s="6">
        <v>43040</v>
      </c>
      <c r="AS15" s="17">
        <v>0.97294172600857143</v>
      </c>
      <c r="AT15" s="9">
        <v>5748</v>
      </c>
      <c r="AU15" s="9">
        <v>9.3887818104602921E-2</v>
      </c>
      <c r="AV15" s="28">
        <v>0.70301525595374215</v>
      </c>
      <c r="AW15" s="20">
        <v>520783</v>
      </c>
      <c r="AX15" s="20">
        <v>823994</v>
      </c>
      <c r="AY15" s="20">
        <v>73950</v>
      </c>
      <c r="AZ15" s="20">
        <v>410325</v>
      </c>
      <c r="BA15" s="20">
        <v>571158</v>
      </c>
      <c r="BB15" s="20">
        <v>41511</v>
      </c>
      <c r="BC15" s="20" t="s">
        <v>256</v>
      </c>
      <c r="BD15" s="20" t="s">
        <v>256</v>
      </c>
      <c r="BE15" s="20">
        <v>64637.931034482703</v>
      </c>
      <c r="BF15" s="20">
        <v>11648847</v>
      </c>
      <c r="BG15" s="20">
        <v>14155205.931034483</v>
      </c>
      <c r="BH15" s="20">
        <v>-300000</v>
      </c>
      <c r="BI15" s="20">
        <v>-459000</v>
      </c>
      <c r="BJ15" s="20" t="s">
        <v>256</v>
      </c>
      <c r="BK15" s="20" t="s">
        <v>256</v>
      </c>
      <c r="BL15" s="20" t="s">
        <v>256</v>
      </c>
      <c r="BM15" s="20">
        <v>-60000</v>
      </c>
      <c r="BN15" s="20">
        <v>-159000</v>
      </c>
      <c r="BO15" s="20">
        <v>-978000</v>
      </c>
      <c r="BP15" s="20">
        <v>-727236</v>
      </c>
      <c r="BQ15" s="20" t="s">
        <v>256</v>
      </c>
      <c r="BR15" s="20" t="s">
        <v>256</v>
      </c>
      <c r="BS15" s="20" t="s">
        <v>256</v>
      </c>
      <c r="BT15" s="20" t="s">
        <v>256</v>
      </c>
      <c r="BU15" s="20">
        <v>-140885</v>
      </c>
      <c r="BV15" s="20">
        <v>-140885</v>
      </c>
      <c r="BW15" s="20">
        <v>12309084.931034483</v>
      </c>
      <c r="BX15" s="20">
        <v>244875</v>
      </c>
      <c r="BY15" s="20">
        <v>702436.94</v>
      </c>
      <c r="BZ15" s="20">
        <v>15570</v>
      </c>
      <c r="CA15" s="20">
        <v>305362.5</v>
      </c>
      <c r="CB15" s="20" t="s">
        <v>256</v>
      </c>
      <c r="CC15" s="20">
        <v>41511</v>
      </c>
      <c r="CD15" s="20" t="s">
        <v>256</v>
      </c>
      <c r="CE15" s="20" t="s">
        <v>256</v>
      </c>
      <c r="CF15" s="20" t="s">
        <v>256</v>
      </c>
      <c r="CG15" s="20">
        <v>11648847</v>
      </c>
      <c r="CH15" s="20">
        <v>12958602.439999999</v>
      </c>
      <c r="CI15" s="20" t="s">
        <v>256</v>
      </c>
      <c r="CJ15" s="20" t="s">
        <v>256</v>
      </c>
      <c r="CK15" s="20" t="s">
        <v>256</v>
      </c>
      <c r="CL15" s="20">
        <v>12958602.439999999</v>
      </c>
    </row>
    <row r="16" spans="1:90" ht="30">
      <c r="A16" s="1" t="s">
        <v>206</v>
      </c>
      <c r="B16" s="1" t="s">
        <v>29</v>
      </c>
      <c r="C16" s="23" t="s">
        <v>77</v>
      </c>
      <c r="D16" s="23" t="s">
        <v>19</v>
      </c>
      <c r="E16" s="4">
        <v>233000000</v>
      </c>
      <c r="F16" s="7">
        <v>655.4978829950345</v>
      </c>
      <c r="G16" s="9">
        <v>18640000</v>
      </c>
      <c r="H16" s="7">
        <v>52.439830639602761</v>
      </c>
      <c r="I16" s="8">
        <v>0.08</v>
      </c>
      <c r="J16" s="4">
        <v>1050000</v>
      </c>
      <c r="K16" s="8">
        <v>4.5064377682403432E-3</v>
      </c>
      <c r="L16" s="7">
        <v>17590000</v>
      </c>
      <c r="M16" s="7">
        <v>49.485870222672347</v>
      </c>
      <c r="N16" s="8">
        <v>7.5493562231759653E-2</v>
      </c>
      <c r="O16" s="6">
        <v>623033</v>
      </c>
      <c r="P16" s="1" t="s">
        <v>54</v>
      </c>
      <c r="Q16" s="6">
        <v>355455</v>
      </c>
      <c r="R16" s="6">
        <v>325332</v>
      </c>
      <c r="S16" s="1">
        <v>1</v>
      </c>
      <c r="T16" s="1">
        <v>34</v>
      </c>
      <c r="U16" s="1">
        <v>348</v>
      </c>
      <c r="V16" s="1" t="s">
        <v>16</v>
      </c>
      <c r="W16" s="1" t="s">
        <v>12</v>
      </c>
      <c r="X16" s="2" t="s">
        <v>144</v>
      </c>
      <c r="Y16" s="11" t="s">
        <v>6</v>
      </c>
      <c r="Z16" s="1" t="s">
        <v>9</v>
      </c>
      <c r="AA16" s="1" t="s">
        <v>172</v>
      </c>
      <c r="AB16" s="1" t="s">
        <v>46</v>
      </c>
      <c r="AC16" s="1" t="s">
        <v>47</v>
      </c>
      <c r="AD16" s="1" t="s">
        <v>145</v>
      </c>
      <c r="AE16" s="1" t="s">
        <v>9</v>
      </c>
      <c r="AF16" s="1" t="s">
        <v>89</v>
      </c>
      <c r="AG16" s="1" t="s">
        <v>9</v>
      </c>
      <c r="AH16" s="1" t="s">
        <v>10</v>
      </c>
      <c r="AI16" s="1" t="s">
        <v>10</v>
      </c>
      <c r="AJ16" s="1" t="s">
        <v>10</v>
      </c>
      <c r="AK16" s="1">
        <v>4</v>
      </c>
      <c r="AL16" s="1" t="s">
        <v>9</v>
      </c>
      <c r="AM16" s="1" t="s">
        <v>90</v>
      </c>
      <c r="AN16" s="13" t="s">
        <v>100</v>
      </c>
      <c r="AO16" s="13" t="s">
        <v>9</v>
      </c>
      <c r="AP16" s="13" t="s">
        <v>9</v>
      </c>
      <c r="AQ16" s="6">
        <v>10977322</v>
      </c>
      <c r="AR16" s="6">
        <v>10354289</v>
      </c>
      <c r="AS16" s="17">
        <v>5.675637464219415E-2</v>
      </c>
      <c r="AT16" s="9">
        <v>180352.11</v>
      </c>
      <c r="AU16" s="9">
        <v>0.55436326583305662</v>
      </c>
      <c r="AV16" s="28">
        <v>29.12967604900761</v>
      </c>
      <c r="AW16" s="20" t="s">
        <v>256</v>
      </c>
      <c r="AX16" s="20" t="s">
        <v>256</v>
      </c>
      <c r="AY16" s="20" t="s">
        <v>256</v>
      </c>
      <c r="AZ16" s="20" t="s">
        <v>256</v>
      </c>
      <c r="BA16" s="20" t="s">
        <v>256</v>
      </c>
      <c r="BB16" s="20" t="s">
        <v>256</v>
      </c>
      <c r="BC16" s="20" t="s">
        <v>256</v>
      </c>
      <c r="BD16" s="20" t="s">
        <v>256</v>
      </c>
      <c r="BE16" s="20" t="s">
        <v>256</v>
      </c>
      <c r="BF16" s="20" t="s">
        <v>256</v>
      </c>
      <c r="BG16" s="20" t="s">
        <v>256</v>
      </c>
      <c r="BH16" s="20" t="s">
        <v>256</v>
      </c>
      <c r="BI16" s="20" t="s">
        <v>256</v>
      </c>
      <c r="BJ16" s="20" t="s">
        <v>256</v>
      </c>
      <c r="BK16" s="20" t="s">
        <v>256</v>
      </c>
      <c r="BL16" s="20" t="s">
        <v>256</v>
      </c>
      <c r="BM16" s="20" t="s">
        <v>256</v>
      </c>
      <c r="BN16" s="20" t="s">
        <v>256</v>
      </c>
      <c r="BO16" s="20" t="s">
        <v>256</v>
      </c>
      <c r="BP16" s="20" t="s">
        <v>256</v>
      </c>
      <c r="BQ16" s="20" t="s">
        <v>256</v>
      </c>
      <c r="BR16" s="20" t="s">
        <v>256</v>
      </c>
      <c r="BS16" s="20" t="s">
        <v>256</v>
      </c>
      <c r="BT16" s="20" t="s">
        <v>256</v>
      </c>
      <c r="BU16" s="20" t="s">
        <v>256</v>
      </c>
      <c r="BV16" s="20" t="s">
        <v>256</v>
      </c>
      <c r="BW16" s="20" t="s">
        <v>256</v>
      </c>
      <c r="BX16" s="20" t="s">
        <v>256</v>
      </c>
      <c r="BY16" s="20" t="s">
        <v>256</v>
      </c>
      <c r="BZ16" s="20" t="s">
        <v>256</v>
      </c>
      <c r="CA16" s="20" t="s">
        <v>256</v>
      </c>
      <c r="CB16" s="20" t="s">
        <v>256</v>
      </c>
      <c r="CC16" s="20" t="s">
        <v>256</v>
      </c>
      <c r="CD16" s="20" t="s">
        <v>256</v>
      </c>
      <c r="CE16" s="20" t="s">
        <v>256</v>
      </c>
      <c r="CF16" s="20" t="s">
        <v>256</v>
      </c>
      <c r="CG16" s="20" t="s">
        <v>256</v>
      </c>
      <c r="CH16" s="20" t="s">
        <v>256</v>
      </c>
      <c r="CI16" s="20" t="s">
        <v>256</v>
      </c>
      <c r="CJ16" s="20" t="s">
        <v>256</v>
      </c>
      <c r="CK16" s="20" t="s">
        <v>256</v>
      </c>
      <c r="CL16" s="20" t="s">
        <v>256</v>
      </c>
    </row>
    <row r="17" spans="1:90" ht="30">
      <c r="A17" s="1" t="s">
        <v>206</v>
      </c>
      <c r="B17" s="1" t="s">
        <v>30</v>
      </c>
      <c r="C17" s="23" t="s">
        <v>182</v>
      </c>
      <c r="D17" s="23" t="s">
        <v>14</v>
      </c>
      <c r="E17" s="4">
        <v>122540000</v>
      </c>
      <c r="F17" s="7">
        <v>394.32613158792373</v>
      </c>
      <c r="G17" s="9">
        <v>2087448</v>
      </c>
      <c r="H17" s="7">
        <v>6.7172783966945344</v>
      </c>
      <c r="I17" s="8">
        <v>1.7034829443447037E-2</v>
      </c>
      <c r="J17" s="4">
        <v>1050000</v>
      </c>
      <c r="K17" s="8">
        <v>8.5686306512159291E-3</v>
      </c>
      <c r="L17" s="7">
        <v>1037448</v>
      </c>
      <c r="M17" s="7">
        <v>3.3672965393335117</v>
      </c>
      <c r="N17" s="8">
        <v>8.5393694954317232E-3</v>
      </c>
      <c r="O17" s="6" t="s">
        <v>55</v>
      </c>
      <c r="P17" s="1" t="s">
        <v>55</v>
      </c>
      <c r="Q17" s="6">
        <v>310758</v>
      </c>
      <c r="R17" s="6">
        <v>264033</v>
      </c>
      <c r="S17" s="1">
        <v>1</v>
      </c>
      <c r="T17" s="1">
        <v>26</v>
      </c>
      <c r="U17" s="1">
        <v>277</v>
      </c>
      <c r="V17" s="1" t="s">
        <v>222</v>
      </c>
      <c r="W17" s="1" t="s">
        <v>12</v>
      </c>
      <c r="X17" s="2" t="s">
        <v>144</v>
      </c>
      <c r="Y17" s="11" t="s">
        <v>6</v>
      </c>
      <c r="Z17" s="1" t="s">
        <v>9</v>
      </c>
      <c r="AA17" s="1" t="s">
        <v>172</v>
      </c>
      <c r="AB17" s="1" t="s">
        <v>46</v>
      </c>
      <c r="AC17" s="1" t="s">
        <v>47</v>
      </c>
      <c r="AD17" s="1" t="s">
        <v>145</v>
      </c>
      <c r="AE17" s="1" t="s">
        <v>9</v>
      </c>
      <c r="AF17" s="1" t="s">
        <v>89</v>
      </c>
      <c r="AG17" s="1" t="s">
        <v>10</v>
      </c>
      <c r="AH17" s="1" t="s">
        <v>10</v>
      </c>
      <c r="AI17" s="1" t="s">
        <v>10</v>
      </c>
      <c r="AJ17" s="1" t="s">
        <v>10</v>
      </c>
      <c r="AK17" s="1">
        <v>4</v>
      </c>
      <c r="AL17" s="1" t="s">
        <v>9</v>
      </c>
      <c r="AM17" s="1" t="s">
        <v>90</v>
      </c>
      <c r="AN17" s="13" t="s">
        <v>100</v>
      </c>
      <c r="AO17" s="13" t="s">
        <v>10</v>
      </c>
      <c r="AP17" s="13" t="s">
        <v>9</v>
      </c>
      <c r="AQ17" s="6">
        <v>13586516</v>
      </c>
      <c r="AR17" s="6">
        <v>13586516</v>
      </c>
      <c r="AS17" s="17">
        <v>0</v>
      </c>
      <c r="AT17" s="9">
        <v>211330.99</v>
      </c>
      <c r="AU17" s="9">
        <v>0.8003961247268333</v>
      </c>
      <c r="AV17" s="28">
        <v>43.720567129406163</v>
      </c>
      <c r="AW17" s="20">
        <v>6998906</v>
      </c>
      <c r="AX17" s="20">
        <v>22898351.84</v>
      </c>
      <c r="AY17" s="20">
        <v>6106206</v>
      </c>
      <c r="AZ17" s="20">
        <v>434701</v>
      </c>
      <c r="BA17" s="20" t="s">
        <v>256</v>
      </c>
      <c r="BB17" s="20">
        <v>617156</v>
      </c>
      <c r="BC17" s="20" t="s">
        <v>256</v>
      </c>
      <c r="BD17" s="20">
        <v>546700</v>
      </c>
      <c r="BE17" s="20">
        <v>50300</v>
      </c>
      <c r="BF17" s="20">
        <v>84887679.159999996</v>
      </c>
      <c r="BG17" s="20">
        <v>122540000</v>
      </c>
      <c r="BH17" s="20">
        <v>-300000</v>
      </c>
      <c r="BI17" s="20" t="s">
        <v>256</v>
      </c>
      <c r="BJ17" s="20" t="s">
        <v>256</v>
      </c>
      <c r="BK17" s="20" t="s">
        <v>256</v>
      </c>
      <c r="BL17" s="20" t="s">
        <v>256</v>
      </c>
      <c r="BM17" s="20" t="s">
        <v>256</v>
      </c>
      <c r="BN17" s="20" t="s">
        <v>256</v>
      </c>
      <c r="BO17" s="20">
        <v>-300000</v>
      </c>
      <c r="BP17" s="20">
        <v>-750000</v>
      </c>
      <c r="BQ17" s="20" t="s">
        <v>256</v>
      </c>
      <c r="BR17" s="20" t="s">
        <v>256</v>
      </c>
      <c r="BS17" s="20" t="s">
        <v>256</v>
      </c>
      <c r="BT17" s="20" t="s">
        <v>256</v>
      </c>
      <c r="BU17" s="20" t="s">
        <v>256</v>
      </c>
      <c r="BV17" s="20" t="s">
        <v>256</v>
      </c>
      <c r="BW17" s="20">
        <v>121490000</v>
      </c>
      <c r="BX17" s="20">
        <v>5890906</v>
      </c>
      <c r="BY17" s="20">
        <v>22202751.84</v>
      </c>
      <c r="BZ17" s="20">
        <v>5856206</v>
      </c>
      <c r="CA17" s="20">
        <v>434701</v>
      </c>
      <c r="CB17" s="20" t="s">
        <v>256</v>
      </c>
      <c r="CC17" s="20">
        <v>499708</v>
      </c>
      <c r="CD17" s="20" t="s">
        <v>256</v>
      </c>
      <c r="CE17" s="20">
        <v>546700</v>
      </c>
      <c r="CF17" s="20">
        <v>133900</v>
      </c>
      <c r="CG17" s="20">
        <v>84887679.159999996</v>
      </c>
      <c r="CH17" s="20">
        <v>120452552</v>
      </c>
      <c r="CI17" s="20" t="s">
        <v>256</v>
      </c>
      <c r="CJ17" s="20" t="s">
        <v>256</v>
      </c>
      <c r="CK17" s="20" t="s">
        <v>256</v>
      </c>
      <c r="CL17" s="20">
        <v>120452552</v>
      </c>
    </row>
    <row r="18" spans="1:90" ht="45">
      <c r="A18" s="1" t="s">
        <v>206</v>
      </c>
      <c r="B18" s="1" t="s">
        <v>31</v>
      </c>
      <c r="C18" s="23" t="s">
        <v>77</v>
      </c>
      <c r="D18" s="23" t="s">
        <v>8</v>
      </c>
      <c r="E18" s="4">
        <v>22578074</v>
      </c>
      <c r="F18" s="7">
        <v>235.44333444564944</v>
      </c>
      <c r="G18" s="9">
        <v>2032026.66</v>
      </c>
      <c r="H18" s="7">
        <v>21.189900100108449</v>
      </c>
      <c r="I18" s="8">
        <v>0.09</v>
      </c>
      <c r="J18" s="4">
        <v>1215000</v>
      </c>
      <c r="K18" s="8">
        <v>5.3813270343608582E-2</v>
      </c>
      <c r="L18" s="7">
        <v>817026.65999999992</v>
      </c>
      <c r="M18" s="7">
        <v>8.5199242929840651</v>
      </c>
      <c r="N18" s="8">
        <v>3.6186729656391414E-2</v>
      </c>
      <c r="O18" s="6">
        <v>346716</v>
      </c>
      <c r="P18" s="1" t="s">
        <v>58</v>
      </c>
      <c r="Q18" s="6">
        <v>95896</v>
      </c>
      <c r="R18" s="6">
        <v>91630</v>
      </c>
      <c r="S18" s="1">
        <v>1</v>
      </c>
      <c r="T18" s="1">
        <v>5</v>
      </c>
      <c r="U18" s="1">
        <v>77</v>
      </c>
      <c r="V18" s="1" t="s">
        <v>222</v>
      </c>
      <c r="W18" s="1" t="s">
        <v>23</v>
      </c>
      <c r="X18" s="2" t="s">
        <v>5</v>
      </c>
      <c r="Y18" s="11" t="s">
        <v>6</v>
      </c>
      <c r="Z18" s="1" t="s">
        <v>9</v>
      </c>
      <c r="AA18" s="1" t="s">
        <v>88</v>
      </c>
      <c r="AB18" s="1" t="s">
        <v>46</v>
      </c>
      <c r="AC18" s="1" t="s">
        <v>47</v>
      </c>
      <c r="AD18" s="1" t="s">
        <v>45</v>
      </c>
      <c r="AE18" s="1" t="s">
        <v>9</v>
      </c>
      <c r="AF18" s="1" t="s">
        <v>95</v>
      </c>
      <c r="AG18" s="1" t="s">
        <v>9</v>
      </c>
      <c r="AH18" s="1" t="s">
        <v>10</v>
      </c>
      <c r="AI18" s="1" t="s">
        <v>10</v>
      </c>
      <c r="AJ18" s="1" t="s">
        <v>10</v>
      </c>
      <c r="AK18" s="1">
        <v>4</v>
      </c>
      <c r="AL18" s="1" t="s">
        <v>9</v>
      </c>
      <c r="AM18" s="1" t="s">
        <v>90</v>
      </c>
      <c r="AN18" s="13" t="s">
        <v>104</v>
      </c>
      <c r="AO18" s="13" t="s">
        <v>10</v>
      </c>
      <c r="AP18" s="13" t="s">
        <v>9</v>
      </c>
      <c r="AQ18" s="6">
        <v>1536630</v>
      </c>
      <c r="AR18" s="6">
        <v>1396441</v>
      </c>
      <c r="AS18" s="17">
        <v>9.1231461054385246E-2</v>
      </c>
      <c r="AT18" s="9">
        <v>89016.87</v>
      </c>
      <c r="AU18" s="9">
        <v>0.97148171996071153</v>
      </c>
      <c r="AV18" s="28">
        <v>14.562035955618587</v>
      </c>
      <c r="AW18" s="20" t="s">
        <v>256</v>
      </c>
      <c r="AX18" s="20" t="s">
        <v>256</v>
      </c>
      <c r="AY18" s="20" t="s">
        <v>256</v>
      </c>
      <c r="AZ18" s="20" t="s">
        <v>256</v>
      </c>
      <c r="BA18" s="20" t="s">
        <v>256</v>
      </c>
      <c r="BB18" s="20" t="s">
        <v>256</v>
      </c>
      <c r="BC18" s="20" t="s">
        <v>256</v>
      </c>
      <c r="BD18" s="20" t="s">
        <v>256</v>
      </c>
      <c r="BE18" s="20" t="s">
        <v>256</v>
      </c>
      <c r="BF18" s="20" t="s">
        <v>256</v>
      </c>
      <c r="BG18" s="20" t="s">
        <v>256</v>
      </c>
      <c r="BH18" s="20" t="s">
        <v>256</v>
      </c>
      <c r="BI18" s="20" t="s">
        <v>256</v>
      </c>
      <c r="BJ18" s="20" t="s">
        <v>256</v>
      </c>
      <c r="BK18" s="20" t="s">
        <v>256</v>
      </c>
      <c r="BL18" s="20" t="s">
        <v>256</v>
      </c>
      <c r="BM18" s="20" t="s">
        <v>256</v>
      </c>
      <c r="BN18" s="20" t="s">
        <v>256</v>
      </c>
      <c r="BO18" s="20" t="s">
        <v>256</v>
      </c>
      <c r="BP18" s="20" t="s">
        <v>256</v>
      </c>
      <c r="BQ18" s="20" t="s">
        <v>256</v>
      </c>
      <c r="BR18" s="20" t="s">
        <v>256</v>
      </c>
      <c r="BS18" s="20" t="s">
        <v>256</v>
      </c>
      <c r="BT18" s="20" t="s">
        <v>256</v>
      </c>
      <c r="BU18" s="20" t="s">
        <v>256</v>
      </c>
      <c r="BV18" s="20" t="s">
        <v>256</v>
      </c>
      <c r="BW18" s="20" t="s">
        <v>256</v>
      </c>
      <c r="BX18" s="20" t="s">
        <v>256</v>
      </c>
      <c r="BY18" s="20" t="s">
        <v>256</v>
      </c>
      <c r="BZ18" s="20" t="s">
        <v>256</v>
      </c>
      <c r="CA18" s="20" t="s">
        <v>256</v>
      </c>
      <c r="CB18" s="20" t="s">
        <v>256</v>
      </c>
      <c r="CC18" s="20" t="s">
        <v>256</v>
      </c>
      <c r="CD18" s="20" t="s">
        <v>256</v>
      </c>
      <c r="CE18" s="20" t="s">
        <v>256</v>
      </c>
      <c r="CF18" s="20" t="s">
        <v>256</v>
      </c>
      <c r="CG18" s="20" t="s">
        <v>256</v>
      </c>
      <c r="CH18" s="20" t="s">
        <v>256</v>
      </c>
      <c r="CI18" s="20" t="s">
        <v>256</v>
      </c>
      <c r="CJ18" s="20" t="s">
        <v>256</v>
      </c>
      <c r="CK18" s="20" t="s">
        <v>256</v>
      </c>
      <c r="CL18" s="20" t="s">
        <v>256</v>
      </c>
    </row>
    <row r="19" spans="1:90" ht="30">
      <c r="A19" s="1" t="s">
        <v>206</v>
      </c>
      <c r="B19" s="1" t="s">
        <v>32</v>
      </c>
      <c r="C19" s="23" t="s">
        <v>180</v>
      </c>
      <c r="D19" s="23" t="s">
        <v>19</v>
      </c>
      <c r="E19" s="4">
        <v>5981080</v>
      </c>
      <c r="F19" s="7">
        <v>345.66722533664682</v>
      </c>
      <c r="G19" s="9">
        <v>221257.05627705622</v>
      </c>
      <c r="H19" s="7">
        <v>15.302028549962435</v>
      </c>
      <c r="I19" s="8">
        <v>4.4268092050265169E-2</v>
      </c>
      <c r="J19" s="4">
        <v>246596</v>
      </c>
      <c r="K19" s="8">
        <v>4.1229343195543278E-2</v>
      </c>
      <c r="L19" s="7">
        <v>-25338.943722943775</v>
      </c>
      <c r="M19" s="7">
        <v>1.0955653238362086</v>
      </c>
      <c r="N19" s="8">
        <v>3.1694220439014219E-3</v>
      </c>
      <c r="O19" s="6">
        <v>59904</v>
      </c>
      <c r="P19" s="1" t="s">
        <v>54</v>
      </c>
      <c r="Q19" s="6">
        <v>17303</v>
      </c>
      <c r="R19" s="6">
        <v>17303</v>
      </c>
      <c r="S19" s="1">
        <v>1</v>
      </c>
      <c r="T19" s="1">
        <v>5</v>
      </c>
      <c r="U19" s="1">
        <v>10</v>
      </c>
      <c r="V19" s="1" t="s">
        <v>16</v>
      </c>
      <c r="W19" s="1" t="s">
        <v>12</v>
      </c>
      <c r="X19" s="2" t="s">
        <v>5</v>
      </c>
      <c r="Y19" s="11" t="s">
        <v>154</v>
      </c>
      <c r="Z19" s="1" t="s">
        <v>9</v>
      </c>
      <c r="AA19" s="1" t="s">
        <v>185</v>
      </c>
      <c r="AB19" s="1" t="s">
        <v>46</v>
      </c>
      <c r="AC19" s="1" t="s">
        <v>47</v>
      </c>
      <c r="AD19" s="1" t="s">
        <v>4</v>
      </c>
      <c r="AE19" s="1" t="s">
        <v>9</v>
      </c>
      <c r="AF19" s="1" t="s">
        <v>95</v>
      </c>
      <c r="AG19" s="1" t="s">
        <v>9</v>
      </c>
      <c r="AH19" s="1" t="s">
        <v>9</v>
      </c>
      <c r="AI19" s="1" t="s">
        <v>10</v>
      </c>
      <c r="AJ19" s="1" t="s">
        <v>10</v>
      </c>
      <c r="AK19" s="1">
        <v>4</v>
      </c>
      <c r="AL19" s="1" t="s">
        <v>10</v>
      </c>
      <c r="AM19" s="1" t="s">
        <v>90</v>
      </c>
      <c r="AN19" s="13" t="s">
        <v>100</v>
      </c>
      <c r="AO19" s="13" t="s">
        <v>9</v>
      </c>
      <c r="AP19" s="13" t="s">
        <v>10</v>
      </c>
      <c r="AQ19" s="6">
        <v>362828</v>
      </c>
      <c r="AR19" s="6">
        <v>302924</v>
      </c>
      <c r="AS19" s="17">
        <v>0.16510302402240179</v>
      </c>
      <c r="AT19" s="9">
        <v>2283.23</v>
      </c>
      <c r="AU19" s="9">
        <v>0.13195573022019302</v>
      </c>
      <c r="AV19" s="28">
        <v>17.507021903716119</v>
      </c>
      <c r="AW19" s="20">
        <v>275000</v>
      </c>
      <c r="AX19" s="20">
        <v>1286500</v>
      </c>
      <c r="AY19" s="20">
        <v>105000</v>
      </c>
      <c r="AZ19" s="20">
        <v>120000</v>
      </c>
      <c r="BA19" s="20">
        <v>40000</v>
      </c>
      <c r="BB19" s="20">
        <v>80000</v>
      </c>
      <c r="BC19" s="20" t="s">
        <v>256</v>
      </c>
      <c r="BD19" s="20" t="s">
        <v>256</v>
      </c>
      <c r="BE19" s="20">
        <v>186730</v>
      </c>
      <c r="BF19" s="20">
        <v>3887850</v>
      </c>
      <c r="BG19" s="20">
        <v>5981080</v>
      </c>
      <c r="BH19" s="20" t="s">
        <v>256</v>
      </c>
      <c r="BI19" s="20">
        <v>-13608</v>
      </c>
      <c r="BJ19" s="20" t="s">
        <v>256</v>
      </c>
      <c r="BK19" s="20" t="s">
        <v>256</v>
      </c>
      <c r="BL19" s="20" t="s">
        <v>256</v>
      </c>
      <c r="BM19" s="20" t="s">
        <v>256</v>
      </c>
      <c r="BN19" s="20" t="s">
        <v>256</v>
      </c>
      <c r="BO19" s="20">
        <v>-13608</v>
      </c>
      <c r="BP19" s="20">
        <v>-203082</v>
      </c>
      <c r="BQ19" s="20">
        <v>-11156</v>
      </c>
      <c r="BR19" s="20">
        <v>-18750</v>
      </c>
      <c r="BS19" s="20" t="s">
        <v>256</v>
      </c>
      <c r="BT19" s="20" t="s">
        <v>256</v>
      </c>
      <c r="BU19" s="20" t="s">
        <v>256</v>
      </c>
      <c r="BV19" s="20">
        <v>-29906</v>
      </c>
      <c r="BW19" s="20">
        <v>5734484</v>
      </c>
      <c r="BX19" s="20">
        <v>250909.09090909088</v>
      </c>
      <c r="BY19" s="20">
        <v>1239704.5454545454</v>
      </c>
      <c r="BZ19" s="20">
        <v>95454.545454545441</v>
      </c>
      <c r="CA19" s="20">
        <v>95000</v>
      </c>
      <c r="CB19" s="20">
        <v>50000</v>
      </c>
      <c r="CC19" s="20">
        <v>85000</v>
      </c>
      <c r="CD19" s="20" t="s">
        <v>256</v>
      </c>
      <c r="CE19" s="20" t="s">
        <v>256</v>
      </c>
      <c r="CF19" s="20">
        <v>161904.76190476189</v>
      </c>
      <c r="CG19" s="20">
        <v>3781850</v>
      </c>
      <c r="CH19" s="20">
        <v>5759822.9437229438</v>
      </c>
      <c r="CI19" s="20">
        <v>-13608</v>
      </c>
      <c r="CJ19" s="20" t="s">
        <v>256</v>
      </c>
      <c r="CK19" s="20">
        <v>-29906</v>
      </c>
      <c r="CL19" s="20">
        <v>5716309</v>
      </c>
    </row>
    <row r="20" spans="1:90" ht="45">
      <c r="A20" s="1" t="s">
        <v>206</v>
      </c>
      <c r="B20" s="1" t="s">
        <v>33</v>
      </c>
      <c r="C20" s="23" t="s">
        <v>252</v>
      </c>
      <c r="D20" s="23" t="s">
        <v>147</v>
      </c>
      <c r="E20" s="4">
        <v>452607.35</v>
      </c>
      <c r="F20" s="7">
        <v>113.94948388721046</v>
      </c>
      <c r="G20" s="9">
        <v>67107.349999999977</v>
      </c>
      <c r="H20" s="7">
        <v>16.8951032225579</v>
      </c>
      <c r="I20" s="8">
        <v>0.14826836108604949</v>
      </c>
      <c r="J20" s="4">
        <v>66322</v>
      </c>
      <c r="K20" s="8">
        <v>0.14653319262270045</v>
      </c>
      <c r="L20" s="7">
        <v>785.34999999997672</v>
      </c>
      <c r="M20" s="7">
        <v>0.2316687059729759</v>
      </c>
      <c r="N20" s="8">
        <v>2.0330825385947893E-3</v>
      </c>
      <c r="O20" s="6">
        <v>162212</v>
      </c>
      <c r="P20" s="1" t="s">
        <v>58</v>
      </c>
      <c r="Q20" s="6">
        <v>3972</v>
      </c>
      <c r="R20" s="6">
        <v>3972</v>
      </c>
      <c r="S20" s="1">
        <v>1</v>
      </c>
      <c r="T20" s="1">
        <v>3</v>
      </c>
      <c r="U20" s="1">
        <v>3</v>
      </c>
      <c r="V20" s="1" t="s">
        <v>222</v>
      </c>
      <c r="W20" s="1" t="s">
        <v>35</v>
      </c>
      <c r="X20" s="2" t="s">
        <v>5</v>
      </c>
      <c r="Y20" s="11" t="s">
        <v>6</v>
      </c>
      <c r="Z20" s="1" t="s">
        <v>9</v>
      </c>
      <c r="AA20" s="1" t="s">
        <v>34</v>
      </c>
      <c r="AB20" s="1" t="s">
        <v>142</v>
      </c>
      <c r="AC20" s="1" t="s">
        <v>47</v>
      </c>
      <c r="AD20" s="1" t="s">
        <v>4</v>
      </c>
      <c r="AE20" s="1" t="s">
        <v>9</v>
      </c>
      <c r="AF20" s="1" t="s">
        <v>87</v>
      </c>
      <c r="AG20" s="1" t="s">
        <v>9</v>
      </c>
      <c r="AH20" s="1" t="s">
        <v>10</v>
      </c>
      <c r="AI20" s="1" t="s">
        <v>10</v>
      </c>
      <c r="AJ20" s="1" t="s">
        <v>10</v>
      </c>
      <c r="AK20" s="1">
        <v>5</v>
      </c>
      <c r="AL20" s="1" t="s">
        <v>10</v>
      </c>
      <c r="AM20" s="1" t="s">
        <v>93</v>
      </c>
      <c r="AN20" s="13" t="s">
        <v>104</v>
      </c>
      <c r="AO20" s="13" t="s">
        <v>10</v>
      </c>
      <c r="AP20" s="13" t="s">
        <v>10</v>
      </c>
      <c r="AQ20" s="6">
        <v>162212</v>
      </c>
      <c r="AR20" s="6">
        <v>0</v>
      </c>
      <c r="AS20" s="17">
        <v>1</v>
      </c>
      <c r="AT20" s="9">
        <v>288</v>
      </c>
      <c r="AU20" s="9">
        <v>7.2507552870090641E-2</v>
      </c>
      <c r="AV20" s="28">
        <v>0</v>
      </c>
      <c r="AW20" s="20">
        <v>8539.65</v>
      </c>
      <c r="AX20" s="20">
        <v>96977.91</v>
      </c>
      <c r="AY20" s="20">
        <v>5400</v>
      </c>
      <c r="AZ20" s="20">
        <v>7000</v>
      </c>
      <c r="BA20" s="20">
        <v>27815</v>
      </c>
      <c r="BB20" s="20">
        <v>2147.13</v>
      </c>
      <c r="BC20" s="20">
        <v>2300</v>
      </c>
      <c r="BD20" s="20">
        <v>7650</v>
      </c>
      <c r="BE20" s="20">
        <v>5000</v>
      </c>
      <c r="BF20" s="20">
        <v>289777.65999999997</v>
      </c>
      <c r="BG20" s="20">
        <v>452607.35</v>
      </c>
      <c r="BH20" s="20">
        <v>-12600</v>
      </c>
      <c r="BI20" s="20" t="s">
        <v>256</v>
      </c>
      <c r="BJ20" s="20" t="s">
        <v>256</v>
      </c>
      <c r="BK20" s="20" t="s">
        <v>256</v>
      </c>
      <c r="BL20" s="20" t="s">
        <v>256</v>
      </c>
      <c r="BM20" s="20" t="s">
        <v>256</v>
      </c>
      <c r="BN20" s="20" t="s">
        <v>256</v>
      </c>
      <c r="BO20" s="20">
        <v>-12600</v>
      </c>
      <c r="BP20" s="20">
        <v>-39467</v>
      </c>
      <c r="BQ20" s="20" t="s">
        <v>256</v>
      </c>
      <c r="BR20" s="20">
        <v>-14255</v>
      </c>
      <c r="BS20" s="20" t="s">
        <v>256</v>
      </c>
      <c r="BT20" s="20" t="s">
        <v>256</v>
      </c>
      <c r="BU20" s="20" t="s">
        <v>256</v>
      </c>
      <c r="BV20" s="20">
        <v>-14255</v>
      </c>
      <c r="BW20" s="20">
        <v>386285.35</v>
      </c>
      <c r="BX20" s="20">
        <v>10000</v>
      </c>
      <c r="BY20" s="20">
        <v>85000</v>
      </c>
      <c r="BZ20" s="20">
        <v>5000</v>
      </c>
      <c r="CA20" s="20">
        <v>6000</v>
      </c>
      <c r="CB20" s="20">
        <v>28000</v>
      </c>
      <c r="CC20" s="20">
        <v>2000</v>
      </c>
      <c r="CD20" s="20">
        <v>2000</v>
      </c>
      <c r="CE20" s="20">
        <v>7500</v>
      </c>
      <c r="CF20" s="20">
        <v>5000</v>
      </c>
      <c r="CG20" s="20">
        <v>235000</v>
      </c>
      <c r="CH20" s="20">
        <v>385500</v>
      </c>
      <c r="CI20" s="20" t="s">
        <v>256</v>
      </c>
      <c r="CJ20" s="20" t="s">
        <v>256</v>
      </c>
      <c r="CK20" s="20" t="s">
        <v>256</v>
      </c>
      <c r="CL20" s="20">
        <v>385500</v>
      </c>
    </row>
    <row r="21" spans="1:90" ht="30">
      <c r="A21" s="1" t="s">
        <v>206</v>
      </c>
      <c r="B21" s="1" t="s">
        <v>168</v>
      </c>
      <c r="C21" s="23" t="s">
        <v>182</v>
      </c>
      <c r="D21" s="23" t="s">
        <v>147</v>
      </c>
      <c r="E21" s="4">
        <v>47623777.640000001</v>
      </c>
      <c r="F21" s="7">
        <v>290.84466291688807</v>
      </c>
      <c r="G21" s="9">
        <v>3329736.3100000024</v>
      </c>
      <c r="H21" s="7">
        <v>20.335136830276728</v>
      </c>
      <c r="I21" s="8">
        <v>6.9917517572215898E-2</v>
      </c>
      <c r="J21" s="4">
        <v>541000</v>
      </c>
      <c r="K21" s="8">
        <v>1.1359871618953746E-2</v>
      </c>
      <c r="L21" s="7">
        <v>2788736.3100000024</v>
      </c>
      <c r="M21" s="7">
        <v>17.226873874088561</v>
      </c>
      <c r="N21" s="8">
        <v>5.9230496792754696E-2</v>
      </c>
      <c r="O21" s="6">
        <v>399210</v>
      </c>
      <c r="P21" s="1" t="s">
        <v>54</v>
      </c>
      <c r="Q21" s="6">
        <v>163743</v>
      </c>
      <c r="R21" s="6">
        <v>159146</v>
      </c>
      <c r="S21" s="1">
        <v>1</v>
      </c>
      <c r="T21" s="1">
        <v>15</v>
      </c>
      <c r="U21" s="1">
        <v>154</v>
      </c>
      <c r="V21" s="1" t="s">
        <v>222</v>
      </c>
      <c r="W21" s="1" t="s">
        <v>12</v>
      </c>
      <c r="X21" s="2" t="s">
        <v>144</v>
      </c>
      <c r="Y21" s="11" t="s">
        <v>6</v>
      </c>
      <c r="Z21" s="1" t="s">
        <v>9</v>
      </c>
      <c r="AA21" s="1" t="s">
        <v>177</v>
      </c>
      <c r="AB21" s="1" t="s">
        <v>46</v>
      </c>
      <c r="AC21" s="1" t="s">
        <v>47</v>
      </c>
      <c r="AD21" s="1" t="s">
        <v>145</v>
      </c>
      <c r="AE21" s="1" t="s">
        <v>9</v>
      </c>
      <c r="AF21" s="1" t="s">
        <v>95</v>
      </c>
      <c r="AG21" s="1" t="s">
        <v>9</v>
      </c>
      <c r="AH21" s="1" t="s">
        <v>10</v>
      </c>
      <c r="AI21" s="1" t="s">
        <v>10</v>
      </c>
      <c r="AJ21" s="1" t="s">
        <v>10</v>
      </c>
      <c r="AK21" s="1">
        <v>4</v>
      </c>
      <c r="AL21" s="1" t="s">
        <v>9</v>
      </c>
      <c r="AM21" s="1" t="s">
        <v>90</v>
      </c>
      <c r="AN21" s="13" t="s">
        <v>102</v>
      </c>
      <c r="AO21" s="13" t="s">
        <v>9</v>
      </c>
      <c r="AP21" s="13" t="s">
        <v>9</v>
      </c>
      <c r="AQ21" s="6">
        <v>7223793</v>
      </c>
      <c r="AR21" s="6">
        <v>6824583</v>
      </c>
      <c r="AS21" s="17">
        <v>5.5263211445842925E-2</v>
      </c>
      <c r="AT21" s="9">
        <v>268095.03000000003</v>
      </c>
      <c r="AU21" s="9">
        <v>1.684585412137283</v>
      </c>
      <c r="AV21" s="28">
        <v>41.678624429746613</v>
      </c>
      <c r="AW21" s="20">
        <v>3770484.94</v>
      </c>
      <c r="AX21" s="20">
        <v>4079691.16</v>
      </c>
      <c r="AY21" s="20">
        <v>3048214.42</v>
      </c>
      <c r="AZ21" s="20">
        <v>63526</v>
      </c>
      <c r="BA21" s="20">
        <v>682830</v>
      </c>
      <c r="BB21" s="20">
        <v>141119.70000000001</v>
      </c>
      <c r="BC21" s="20">
        <v>365000</v>
      </c>
      <c r="BD21" s="20">
        <v>73675</v>
      </c>
      <c r="BE21" s="20" t="s">
        <v>256</v>
      </c>
      <c r="BF21" s="20">
        <v>35399236.420000002</v>
      </c>
      <c r="BG21" s="20">
        <v>47623777.640000001</v>
      </c>
      <c r="BH21" s="20">
        <v>-138600</v>
      </c>
      <c r="BI21" s="20" t="s">
        <v>256</v>
      </c>
      <c r="BJ21" s="20">
        <v>-132000</v>
      </c>
      <c r="BK21" s="20" t="s">
        <v>256</v>
      </c>
      <c r="BL21" s="20" t="s">
        <v>256</v>
      </c>
      <c r="BM21" s="20" t="s">
        <v>256</v>
      </c>
      <c r="BN21" s="20" t="s">
        <v>256</v>
      </c>
      <c r="BO21" s="20">
        <v>-270600</v>
      </c>
      <c r="BP21" s="20">
        <v>-250000</v>
      </c>
      <c r="BQ21" s="20" t="s">
        <v>256</v>
      </c>
      <c r="BR21" s="20">
        <v>-20400</v>
      </c>
      <c r="BS21" s="20" t="s">
        <v>256</v>
      </c>
      <c r="BT21" s="20" t="s">
        <v>256</v>
      </c>
      <c r="BU21" s="20" t="s">
        <v>256</v>
      </c>
      <c r="BV21" s="20">
        <v>-20400</v>
      </c>
      <c r="BW21" s="20">
        <v>47082777.640000001</v>
      </c>
      <c r="BX21" s="20">
        <v>2576989.96</v>
      </c>
      <c r="BY21" s="20">
        <v>2982954.83</v>
      </c>
      <c r="BZ21" s="20">
        <v>2958214.42</v>
      </c>
      <c r="CA21" s="20">
        <v>38526</v>
      </c>
      <c r="CB21" s="20">
        <v>197000</v>
      </c>
      <c r="CC21" s="20">
        <v>141119.70000000001</v>
      </c>
      <c r="CD21" s="20" t="s">
        <v>256</v>
      </c>
      <c r="CE21" s="20" t="s">
        <v>256</v>
      </c>
      <c r="CF21" s="20" t="s">
        <v>256</v>
      </c>
      <c r="CG21" s="20">
        <v>35399236.420000002</v>
      </c>
      <c r="CH21" s="20">
        <v>44294041.329999998</v>
      </c>
      <c r="CI21" s="20" t="s">
        <v>256</v>
      </c>
      <c r="CJ21" s="20" t="s">
        <v>256</v>
      </c>
      <c r="CK21" s="20" t="s">
        <v>256</v>
      </c>
      <c r="CL21" s="20">
        <v>44294041.329999998</v>
      </c>
    </row>
    <row r="22" spans="1:90" ht="30">
      <c r="A22" s="1" t="s">
        <v>206</v>
      </c>
      <c r="B22" s="1" t="s">
        <v>169</v>
      </c>
      <c r="C22" s="23" t="s">
        <v>181</v>
      </c>
      <c r="D22" s="23" t="s">
        <v>14</v>
      </c>
      <c r="E22" s="4">
        <v>664160</v>
      </c>
      <c r="F22" s="7">
        <v>188.25396825396825</v>
      </c>
      <c r="G22" s="9">
        <v>82160.415384615306</v>
      </c>
      <c r="H22" s="7">
        <v>23.288099598813861</v>
      </c>
      <c r="I22" s="8">
        <v>0.12370575672219843</v>
      </c>
      <c r="J22" s="4">
        <v>81309</v>
      </c>
      <c r="K22" s="8">
        <v>0.12242381353890629</v>
      </c>
      <c r="L22" s="7">
        <v>851.41538461530581</v>
      </c>
      <c r="M22" s="7">
        <v>0.2749970829359647</v>
      </c>
      <c r="N22" s="8">
        <v>1.4607770847357314E-3</v>
      </c>
      <c r="O22" s="6">
        <v>135042</v>
      </c>
      <c r="P22" s="1" t="s">
        <v>54</v>
      </c>
      <c r="Q22" s="6">
        <v>3528</v>
      </c>
      <c r="R22" s="6">
        <v>3528</v>
      </c>
      <c r="S22" s="1">
        <v>1</v>
      </c>
      <c r="T22" s="1">
        <v>3</v>
      </c>
      <c r="U22" s="1">
        <v>4</v>
      </c>
      <c r="V22" s="1" t="s">
        <v>26</v>
      </c>
      <c r="W22" s="1" t="s">
        <v>36</v>
      </c>
      <c r="X22" s="2" t="s">
        <v>5</v>
      </c>
      <c r="Y22" s="11" t="s">
        <v>154</v>
      </c>
      <c r="Z22" s="1" t="s">
        <v>9</v>
      </c>
      <c r="AA22" s="1" t="s">
        <v>171</v>
      </c>
      <c r="AB22" s="1" t="s">
        <v>143</v>
      </c>
      <c r="AC22" s="1" t="s">
        <v>47</v>
      </c>
      <c r="AD22" s="1" t="s">
        <v>45</v>
      </c>
      <c r="AE22" s="1" t="s">
        <v>9</v>
      </c>
      <c r="AF22" s="1" t="s">
        <v>87</v>
      </c>
      <c r="AG22" s="1" t="s">
        <v>9</v>
      </c>
      <c r="AH22" s="1" t="s">
        <v>10</v>
      </c>
      <c r="AI22" s="1" t="s">
        <v>10</v>
      </c>
      <c r="AJ22" s="1" t="s">
        <v>10</v>
      </c>
      <c r="AK22" s="1">
        <v>6</v>
      </c>
      <c r="AL22" s="1" t="s">
        <v>10</v>
      </c>
      <c r="AM22" s="1" t="s">
        <v>90</v>
      </c>
      <c r="AN22" s="13" t="s">
        <v>100</v>
      </c>
      <c r="AO22" s="13" t="s">
        <v>10</v>
      </c>
      <c r="AP22" s="13" t="s">
        <v>10</v>
      </c>
      <c r="AQ22" s="6">
        <v>135042</v>
      </c>
      <c r="AR22" s="6">
        <v>0</v>
      </c>
      <c r="AS22" s="17">
        <v>1</v>
      </c>
      <c r="AT22" s="9">
        <v>1862.52</v>
      </c>
      <c r="AU22" s="9">
        <v>0.52792517006802719</v>
      </c>
      <c r="AV22" s="28">
        <v>0</v>
      </c>
      <c r="AW22" s="20">
        <v>30000</v>
      </c>
      <c r="AX22" s="20">
        <v>64925.8</v>
      </c>
      <c r="AY22" s="20">
        <v>12400</v>
      </c>
      <c r="AZ22" s="20">
        <v>21000</v>
      </c>
      <c r="BA22" s="20">
        <v>34600</v>
      </c>
      <c r="BB22" s="20">
        <v>750</v>
      </c>
      <c r="BC22" s="20" t="s">
        <v>256</v>
      </c>
      <c r="BD22" s="20" t="s">
        <v>256</v>
      </c>
      <c r="BE22" s="20" t="s">
        <v>256</v>
      </c>
      <c r="BF22" s="20">
        <v>500484.2</v>
      </c>
      <c r="BG22" s="20">
        <v>664160</v>
      </c>
      <c r="BH22" s="20">
        <v>-6400</v>
      </c>
      <c r="BI22" s="20" t="s">
        <v>256</v>
      </c>
      <c r="BJ22" s="20" t="s">
        <v>256</v>
      </c>
      <c r="BK22" s="20" t="s">
        <v>256</v>
      </c>
      <c r="BL22" s="20" t="s">
        <v>256</v>
      </c>
      <c r="BM22" s="20" t="s">
        <v>256</v>
      </c>
      <c r="BN22" s="20" t="s">
        <v>256</v>
      </c>
      <c r="BO22" s="20">
        <v>-6400</v>
      </c>
      <c r="BP22" s="20">
        <v>-59976</v>
      </c>
      <c r="BQ22" s="20">
        <v>-7500</v>
      </c>
      <c r="BR22" s="20">
        <v>-7433</v>
      </c>
      <c r="BS22" s="20" t="s">
        <v>256</v>
      </c>
      <c r="BT22" s="20" t="s">
        <v>256</v>
      </c>
      <c r="BU22" s="20" t="s">
        <v>256</v>
      </c>
      <c r="BV22" s="20">
        <v>-14933</v>
      </c>
      <c r="BW22" s="20">
        <v>582851</v>
      </c>
      <c r="BX22" s="20">
        <v>17200</v>
      </c>
      <c r="BY22" s="20">
        <v>37815.384615384617</v>
      </c>
      <c r="BZ22" s="20">
        <v>7900</v>
      </c>
      <c r="CA22" s="20">
        <v>18600</v>
      </c>
      <c r="CB22" s="20" t="s">
        <v>256</v>
      </c>
      <c r="CC22" s="20" t="s">
        <v>256</v>
      </c>
      <c r="CD22" s="20" t="s">
        <v>256</v>
      </c>
      <c r="CE22" s="20" t="s">
        <v>256</v>
      </c>
      <c r="CF22" s="20" t="s">
        <v>256</v>
      </c>
      <c r="CG22" s="20">
        <v>500484.2</v>
      </c>
      <c r="CH22" s="20">
        <v>581999.58461538469</v>
      </c>
      <c r="CI22" s="20" t="s">
        <v>256</v>
      </c>
      <c r="CJ22" s="20" t="s">
        <v>256</v>
      </c>
      <c r="CK22" s="20" t="s">
        <v>256</v>
      </c>
      <c r="CL22" s="20">
        <v>581999.58461538469</v>
      </c>
    </row>
    <row r="23" spans="1:90" ht="30">
      <c r="A23" s="1" t="s">
        <v>206</v>
      </c>
      <c r="B23" s="1" t="s">
        <v>170</v>
      </c>
      <c r="C23" s="23" t="s">
        <v>182</v>
      </c>
      <c r="D23" s="23" t="s">
        <v>147</v>
      </c>
      <c r="E23" s="4">
        <v>56860269.412500001</v>
      </c>
      <c r="F23" s="7">
        <v>407.85778421154566</v>
      </c>
      <c r="G23" s="9">
        <v>188271.41250000149</v>
      </c>
      <c r="H23" s="7">
        <v>1.3504677681978703</v>
      </c>
      <c r="I23" s="8">
        <v>3.3111241723841082E-3</v>
      </c>
      <c r="J23" s="4">
        <v>524617.80000000005</v>
      </c>
      <c r="K23" s="8">
        <v>9.2264388723538055E-3</v>
      </c>
      <c r="L23" s="7">
        <v>-336346.38749999856</v>
      </c>
      <c r="M23" s="7">
        <v>-2.4350742097898741</v>
      </c>
      <c r="N23" s="8">
        <v>-5.9704002327606968E-3</v>
      </c>
      <c r="O23" s="6" t="s">
        <v>55</v>
      </c>
      <c r="P23" s="1" t="s">
        <v>55</v>
      </c>
      <c r="Q23" s="6">
        <v>139412</v>
      </c>
      <c r="R23" s="6">
        <v>137000</v>
      </c>
      <c r="S23" s="1">
        <v>1</v>
      </c>
      <c r="T23" s="1">
        <v>22</v>
      </c>
      <c r="U23" s="1">
        <v>140</v>
      </c>
      <c r="V23" s="1" t="s">
        <v>16</v>
      </c>
      <c r="W23" s="1" t="s">
        <v>12</v>
      </c>
      <c r="X23" s="2" t="s">
        <v>144</v>
      </c>
      <c r="Y23" s="11" t="s">
        <v>154</v>
      </c>
      <c r="Z23" s="1" t="s">
        <v>9</v>
      </c>
      <c r="AA23" s="1" t="s">
        <v>172</v>
      </c>
      <c r="AB23" s="1" t="s">
        <v>46</v>
      </c>
      <c r="AC23" s="1" t="s">
        <v>47</v>
      </c>
      <c r="AD23" s="1" t="s">
        <v>145</v>
      </c>
      <c r="AE23" s="1" t="s">
        <v>9</v>
      </c>
      <c r="AF23" s="1" t="s">
        <v>95</v>
      </c>
      <c r="AG23" s="1" t="s">
        <v>10</v>
      </c>
      <c r="AH23" s="1" t="s">
        <v>10</v>
      </c>
      <c r="AI23" s="1" t="s">
        <v>10</v>
      </c>
      <c r="AJ23" s="1" t="s">
        <v>10</v>
      </c>
      <c r="AK23" s="1">
        <v>4</v>
      </c>
      <c r="AL23" s="1" t="s">
        <v>9</v>
      </c>
      <c r="AM23" s="1" t="s">
        <v>90</v>
      </c>
      <c r="AN23" s="13" t="s">
        <v>100</v>
      </c>
      <c r="AO23" s="13" t="s">
        <v>10</v>
      </c>
      <c r="AP23" s="13" t="s">
        <v>9</v>
      </c>
      <c r="AQ23" s="6">
        <v>3897065</v>
      </c>
      <c r="AR23" s="6">
        <v>3897065</v>
      </c>
      <c r="AS23" s="17">
        <v>0</v>
      </c>
      <c r="AT23" s="9">
        <v>72696.42</v>
      </c>
      <c r="AU23" s="9">
        <v>0.53063080291970799</v>
      </c>
      <c r="AV23" s="28">
        <v>27.953583622643674</v>
      </c>
      <c r="AW23" s="20">
        <v>3168000</v>
      </c>
      <c r="AX23" s="20">
        <v>16052777</v>
      </c>
      <c r="AY23" s="20">
        <v>307000</v>
      </c>
      <c r="AZ23" s="20">
        <v>788116</v>
      </c>
      <c r="BA23" s="20">
        <v>3072683</v>
      </c>
      <c r="BB23" s="20">
        <v>553272</v>
      </c>
      <c r="BC23" s="20" t="s">
        <v>256</v>
      </c>
      <c r="BD23" s="20" t="s">
        <v>256</v>
      </c>
      <c r="BE23" s="20">
        <v>7001039.7062499998</v>
      </c>
      <c r="BF23" s="20">
        <v>25917381.706250001</v>
      </c>
      <c r="BG23" s="20">
        <v>56860269.412500001</v>
      </c>
      <c r="BH23" s="20">
        <v>-52500</v>
      </c>
      <c r="BI23" s="20" t="s">
        <v>256</v>
      </c>
      <c r="BJ23" s="20">
        <v>-47117.8</v>
      </c>
      <c r="BK23" s="20" t="s">
        <v>256</v>
      </c>
      <c r="BL23" s="20" t="s">
        <v>256</v>
      </c>
      <c r="BM23" s="20" t="s">
        <v>256</v>
      </c>
      <c r="BN23" s="20" t="s">
        <v>256</v>
      </c>
      <c r="BO23" s="20">
        <v>-99617.8</v>
      </c>
      <c r="BP23" s="20">
        <v>-425000</v>
      </c>
      <c r="BQ23" s="20" t="s">
        <v>256</v>
      </c>
      <c r="BR23" s="20" t="s">
        <v>256</v>
      </c>
      <c r="BS23" s="20" t="s">
        <v>256</v>
      </c>
      <c r="BT23" s="20" t="s">
        <v>256</v>
      </c>
      <c r="BU23" s="20" t="s">
        <v>256</v>
      </c>
      <c r="BV23" s="20" t="s">
        <v>256</v>
      </c>
      <c r="BW23" s="20">
        <v>56335651.612500004</v>
      </c>
      <c r="BX23" s="20">
        <v>3868000</v>
      </c>
      <c r="BY23" s="20">
        <v>15242777</v>
      </c>
      <c r="BZ23" s="20">
        <v>307000</v>
      </c>
      <c r="CA23" s="20">
        <v>788116</v>
      </c>
      <c r="CB23" s="20">
        <v>3072683</v>
      </c>
      <c r="CC23" s="20">
        <v>475000</v>
      </c>
      <c r="CD23" s="20" t="s">
        <v>256</v>
      </c>
      <c r="CE23" s="20" t="s">
        <v>256</v>
      </c>
      <c r="CF23" s="20">
        <v>7001040</v>
      </c>
      <c r="CG23" s="20">
        <v>25917382</v>
      </c>
      <c r="CH23" s="20">
        <v>56671998</v>
      </c>
      <c r="CI23" s="20" t="s">
        <v>256</v>
      </c>
      <c r="CJ23" s="20" t="s">
        <v>256</v>
      </c>
      <c r="CK23" s="20" t="s">
        <v>256</v>
      </c>
      <c r="CL23" s="20">
        <v>56671998</v>
      </c>
    </row>
    <row r="24" spans="1:90" ht="30">
      <c r="A24" s="1" t="s">
        <v>206</v>
      </c>
      <c r="B24" s="1" t="s">
        <v>37</v>
      </c>
      <c r="C24" s="23" t="s">
        <v>77</v>
      </c>
      <c r="D24" s="23" t="s">
        <v>8</v>
      </c>
      <c r="E24" s="4">
        <v>86149665.280000001</v>
      </c>
      <c r="F24" s="7">
        <v>516.76053337812141</v>
      </c>
      <c r="G24" s="9">
        <v>4307483.2640000004</v>
      </c>
      <c r="H24" s="7">
        <v>25.838026668906075</v>
      </c>
      <c r="I24" s="8">
        <v>0.05</v>
      </c>
      <c r="J24" s="4">
        <v>1300000</v>
      </c>
      <c r="K24" s="8">
        <v>1.5090018002679348E-2</v>
      </c>
      <c r="L24" s="7">
        <v>3007483.2640000004</v>
      </c>
      <c r="M24" s="7">
        <v>18.040100917156039</v>
      </c>
      <c r="N24" s="8">
        <v>3.4909981997320656E-2</v>
      </c>
      <c r="O24" s="6">
        <v>1465877</v>
      </c>
      <c r="P24" s="1" t="s">
        <v>54</v>
      </c>
      <c r="Q24" s="6">
        <v>166711</v>
      </c>
      <c r="R24" s="6">
        <v>159076</v>
      </c>
      <c r="S24" s="1">
        <v>1</v>
      </c>
      <c r="T24" s="1">
        <v>13</v>
      </c>
      <c r="U24" s="1">
        <v>168</v>
      </c>
      <c r="V24" s="1" t="s">
        <v>16</v>
      </c>
      <c r="W24" s="1" t="s">
        <v>12</v>
      </c>
      <c r="X24" s="2" t="s">
        <v>5</v>
      </c>
      <c r="Y24" s="11" t="s">
        <v>6</v>
      </c>
      <c r="Z24" s="1" t="s">
        <v>9</v>
      </c>
      <c r="AA24" s="1" t="s">
        <v>177</v>
      </c>
      <c r="AB24" s="1" t="s">
        <v>46</v>
      </c>
      <c r="AC24" s="1" t="s">
        <v>47</v>
      </c>
      <c r="AD24" s="1" t="s">
        <v>4</v>
      </c>
      <c r="AE24" s="1" t="s">
        <v>9</v>
      </c>
      <c r="AF24" s="1" t="s">
        <v>95</v>
      </c>
      <c r="AG24" s="1" t="s">
        <v>9</v>
      </c>
      <c r="AH24" s="1" t="s">
        <v>10</v>
      </c>
      <c r="AI24" s="1" t="s">
        <v>10</v>
      </c>
      <c r="AJ24" s="1" t="s">
        <v>10</v>
      </c>
      <c r="AK24" s="1">
        <v>4</v>
      </c>
      <c r="AL24" s="1" t="s">
        <v>10</v>
      </c>
      <c r="AM24" s="1" t="s">
        <v>90</v>
      </c>
      <c r="AN24" s="13" t="s">
        <v>100</v>
      </c>
      <c r="AO24" s="13" t="s">
        <v>9</v>
      </c>
      <c r="AP24" s="13" t="s">
        <v>9</v>
      </c>
      <c r="AQ24" s="6">
        <v>6241173</v>
      </c>
      <c r="AR24" s="6">
        <v>4775296</v>
      </c>
      <c r="AS24" s="17">
        <v>0.23487203447172511</v>
      </c>
      <c r="AT24" s="9">
        <v>65284.1</v>
      </c>
      <c r="AU24" s="9">
        <v>0.41039565993613114</v>
      </c>
      <c r="AV24" s="28">
        <v>28.644156654329947</v>
      </c>
      <c r="AW24" s="20" t="s">
        <v>256</v>
      </c>
      <c r="AX24" s="20" t="s">
        <v>256</v>
      </c>
      <c r="AY24" s="20" t="s">
        <v>256</v>
      </c>
      <c r="AZ24" s="20" t="s">
        <v>256</v>
      </c>
      <c r="BA24" s="20" t="s">
        <v>256</v>
      </c>
      <c r="BB24" s="20" t="s">
        <v>256</v>
      </c>
      <c r="BC24" s="20" t="s">
        <v>256</v>
      </c>
      <c r="BD24" s="20" t="s">
        <v>256</v>
      </c>
      <c r="BE24" s="20" t="s">
        <v>256</v>
      </c>
      <c r="BF24" s="20" t="s">
        <v>256</v>
      </c>
      <c r="BG24" s="20" t="s">
        <v>256</v>
      </c>
      <c r="BH24" s="20" t="s">
        <v>256</v>
      </c>
      <c r="BI24" s="20" t="s">
        <v>256</v>
      </c>
      <c r="BJ24" s="20" t="s">
        <v>256</v>
      </c>
      <c r="BK24" s="20" t="s">
        <v>256</v>
      </c>
      <c r="BL24" s="20" t="s">
        <v>256</v>
      </c>
      <c r="BM24" s="20" t="s">
        <v>256</v>
      </c>
      <c r="BN24" s="20" t="s">
        <v>256</v>
      </c>
      <c r="BO24" s="20" t="s">
        <v>256</v>
      </c>
      <c r="BP24" s="20" t="s">
        <v>256</v>
      </c>
      <c r="BQ24" s="20" t="s">
        <v>256</v>
      </c>
      <c r="BR24" s="20" t="s">
        <v>256</v>
      </c>
      <c r="BS24" s="20" t="s">
        <v>256</v>
      </c>
      <c r="BT24" s="20" t="s">
        <v>256</v>
      </c>
      <c r="BU24" s="20" t="s">
        <v>256</v>
      </c>
      <c r="BV24" s="20" t="s">
        <v>256</v>
      </c>
      <c r="BW24" s="20" t="s">
        <v>256</v>
      </c>
      <c r="BX24" s="20" t="s">
        <v>256</v>
      </c>
      <c r="BY24" s="20" t="s">
        <v>256</v>
      </c>
      <c r="BZ24" s="20" t="s">
        <v>256</v>
      </c>
      <c r="CA24" s="20" t="s">
        <v>256</v>
      </c>
      <c r="CB24" s="20" t="s">
        <v>256</v>
      </c>
      <c r="CC24" s="20" t="s">
        <v>256</v>
      </c>
      <c r="CD24" s="20" t="s">
        <v>256</v>
      </c>
      <c r="CE24" s="20" t="s">
        <v>256</v>
      </c>
      <c r="CF24" s="20" t="s">
        <v>256</v>
      </c>
      <c r="CG24" s="20" t="s">
        <v>256</v>
      </c>
      <c r="CH24" s="20" t="s">
        <v>256</v>
      </c>
      <c r="CI24" s="20" t="s">
        <v>256</v>
      </c>
      <c r="CJ24" s="20" t="s">
        <v>256</v>
      </c>
      <c r="CK24" s="20" t="s">
        <v>256</v>
      </c>
      <c r="CL24" s="20" t="s">
        <v>256</v>
      </c>
    </row>
    <row r="25" spans="1:90" ht="30">
      <c r="A25" s="1" t="s">
        <v>206</v>
      </c>
      <c r="B25" s="1" t="s">
        <v>38</v>
      </c>
      <c r="C25" s="23" t="s">
        <v>181</v>
      </c>
      <c r="D25" s="23" t="s">
        <v>19</v>
      </c>
      <c r="E25" s="4">
        <v>10883992.34</v>
      </c>
      <c r="F25" s="7">
        <v>828.68831582153189</v>
      </c>
      <c r="G25" s="9">
        <v>2032912.3399999999</v>
      </c>
      <c r="H25" s="7">
        <v>154.78242271965888</v>
      </c>
      <c r="I25" s="8">
        <v>0.18678002303702465</v>
      </c>
      <c r="J25" s="4">
        <v>192946.5</v>
      </c>
      <c r="K25" s="8">
        <v>1.7727548308803753E-2</v>
      </c>
      <c r="L25" s="7">
        <v>1839965.8399999999</v>
      </c>
      <c r="M25" s="7">
        <v>83.268537786434891</v>
      </c>
      <c r="N25" s="8">
        <v>0.10048233599611628</v>
      </c>
      <c r="O25" s="6">
        <v>64380</v>
      </c>
      <c r="P25" s="1" t="s">
        <v>54</v>
      </c>
      <c r="Q25" s="6">
        <v>13134</v>
      </c>
      <c r="R25" s="6">
        <v>10450</v>
      </c>
      <c r="S25" s="1">
        <v>1</v>
      </c>
      <c r="T25" s="1">
        <v>5</v>
      </c>
      <c r="U25" s="1">
        <v>4</v>
      </c>
      <c r="V25" s="1" t="s">
        <v>16</v>
      </c>
      <c r="W25" s="1" t="s">
        <v>12</v>
      </c>
      <c r="X25" s="2" t="s">
        <v>5</v>
      </c>
      <c r="Y25" s="11" t="s">
        <v>154</v>
      </c>
      <c r="Z25" s="1" t="s">
        <v>9</v>
      </c>
      <c r="AA25" s="1" t="s">
        <v>34</v>
      </c>
      <c r="AB25" s="1" t="s">
        <v>46</v>
      </c>
      <c r="AC25" s="1" t="s">
        <v>47</v>
      </c>
      <c r="AD25" s="1" t="s">
        <v>4</v>
      </c>
      <c r="AE25" s="1" t="s">
        <v>9</v>
      </c>
      <c r="AF25" s="1" t="s">
        <v>95</v>
      </c>
      <c r="AG25" s="1" t="s">
        <v>9</v>
      </c>
      <c r="AH25" s="1" t="s">
        <v>10</v>
      </c>
      <c r="AI25" s="1" t="s">
        <v>10</v>
      </c>
      <c r="AJ25" s="1" t="s">
        <v>10</v>
      </c>
      <c r="AK25" s="1">
        <v>4</v>
      </c>
      <c r="AL25" s="1" t="s">
        <v>10</v>
      </c>
      <c r="AM25" s="1" t="s">
        <v>93</v>
      </c>
      <c r="AN25" s="13" t="s">
        <v>100</v>
      </c>
      <c r="AO25" s="13" t="s">
        <v>10</v>
      </c>
      <c r="AP25" s="13" t="s">
        <v>9</v>
      </c>
      <c r="AQ25" s="6">
        <v>316383</v>
      </c>
      <c r="AR25" s="6">
        <v>252002</v>
      </c>
      <c r="AS25" s="17">
        <v>0.20349070588495588</v>
      </c>
      <c r="AT25" s="9">
        <v>16949</v>
      </c>
      <c r="AU25" s="9">
        <v>1.6219138755980862</v>
      </c>
      <c r="AV25" s="28">
        <v>19.186995583980508</v>
      </c>
      <c r="AW25" s="20">
        <v>245125</v>
      </c>
      <c r="AX25" s="20">
        <v>2859020.71</v>
      </c>
      <c r="AY25" s="20">
        <v>153472</v>
      </c>
      <c r="AZ25" s="20">
        <v>69500</v>
      </c>
      <c r="BA25" s="20">
        <v>39415</v>
      </c>
      <c r="BB25" s="20">
        <v>41750</v>
      </c>
      <c r="BC25" s="20" t="s">
        <v>256</v>
      </c>
      <c r="BD25" s="20" t="s">
        <v>256</v>
      </c>
      <c r="BE25" s="20">
        <v>423479.42</v>
      </c>
      <c r="BF25" s="20">
        <v>7052230.21</v>
      </c>
      <c r="BG25" s="20">
        <v>10883992.34</v>
      </c>
      <c r="BH25" s="20">
        <v>-6400</v>
      </c>
      <c r="BI25" s="20" t="s">
        <v>256</v>
      </c>
      <c r="BJ25" s="20" t="s">
        <v>256</v>
      </c>
      <c r="BK25" s="20" t="s">
        <v>256</v>
      </c>
      <c r="BL25" s="20" t="s">
        <v>256</v>
      </c>
      <c r="BM25" s="20" t="s">
        <v>256</v>
      </c>
      <c r="BN25" s="20" t="s">
        <v>256</v>
      </c>
      <c r="BO25" s="20">
        <v>-6400</v>
      </c>
      <c r="BP25" s="20">
        <v>-167458.5</v>
      </c>
      <c r="BQ25" s="20" t="s">
        <v>256</v>
      </c>
      <c r="BR25" s="20">
        <v>-19088</v>
      </c>
      <c r="BS25" s="20" t="s">
        <v>256</v>
      </c>
      <c r="BT25" s="20" t="s">
        <v>256</v>
      </c>
      <c r="BU25" s="20" t="s">
        <v>256</v>
      </c>
      <c r="BV25" s="20">
        <v>-19088</v>
      </c>
      <c r="BW25" s="20">
        <v>9839806.7699999996</v>
      </c>
      <c r="BX25" s="20">
        <v>360832</v>
      </c>
      <c r="BY25" s="20">
        <v>1711465</v>
      </c>
      <c r="BZ25" s="20">
        <v>230200</v>
      </c>
      <c r="CA25" s="20">
        <v>69500</v>
      </c>
      <c r="CB25" s="20" t="s">
        <v>256</v>
      </c>
      <c r="CC25" s="20">
        <v>41750</v>
      </c>
      <c r="CD25" s="20" t="s">
        <v>256</v>
      </c>
      <c r="CE25" s="20" t="s">
        <v>256</v>
      </c>
      <c r="CF25" s="20" t="s">
        <v>256</v>
      </c>
      <c r="CG25" s="20">
        <v>6437333</v>
      </c>
      <c r="CH25" s="20">
        <v>8851080</v>
      </c>
      <c r="CI25" s="20" t="s">
        <v>256</v>
      </c>
      <c r="CJ25" s="20" t="s">
        <v>256</v>
      </c>
      <c r="CK25" s="20" t="s">
        <v>256</v>
      </c>
      <c r="CL25" s="20">
        <v>8851080</v>
      </c>
    </row>
    <row r="26" spans="1:90" ht="30">
      <c r="A26" s="1" t="s">
        <v>206</v>
      </c>
      <c r="B26" s="1" t="s">
        <v>39</v>
      </c>
      <c r="C26" s="23" t="s">
        <v>180</v>
      </c>
      <c r="D26" s="23" t="s">
        <v>14</v>
      </c>
      <c r="E26" s="4">
        <v>10547313</v>
      </c>
      <c r="F26" s="7">
        <v>166.57158875552747</v>
      </c>
      <c r="G26" s="9">
        <v>1683313</v>
      </c>
      <c r="H26" s="7">
        <v>26.584222994314594</v>
      </c>
      <c r="I26" s="8">
        <v>0.15959638250993405</v>
      </c>
      <c r="J26" s="4">
        <v>1378440</v>
      </c>
      <c r="K26" s="8">
        <v>0.1306911058769186</v>
      </c>
      <c r="L26" s="7">
        <v>304873</v>
      </c>
      <c r="M26" s="7">
        <v>5.5386501676557121</v>
      </c>
      <c r="N26" s="8">
        <v>3.3250869545253817E-2</v>
      </c>
      <c r="O26" s="6">
        <v>1010475</v>
      </c>
      <c r="P26" s="1" t="s">
        <v>54</v>
      </c>
      <c r="Q26" s="6">
        <v>63320</v>
      </c>
      <c r="R26" s="6">
        <v>54860</v>
      </c>
      <c r="S26" s="1">
        <v>1</v>
      </c>
      <c r="T26" s="1">
        <v>4</v>
      </c>
      <c r="U26" s="1">
        <v>46</v>
      </c>
      <c r="V26" s="1" t="s">
        <v>26</v>
      </c>
      <c r="W26" s="1" t="s">
        <v>35</v>
      </c>
      <c r="X26" s="2" t="s">
        <v>5</v>
      </c>
      <c r="Y26" s="11" t="s">
        <v>154</v>
      </c>
      <c r="Z26" s="1" t="s">
        <v>9</v>
      </c>
      <c r="AA26" s="1" t="s">
        <v>174</v>
      </c>
      <c r="AB26" s="1" t="s">
        <v>3</v>
      </c>
      <c r="AC26" s="1" t="s">
        <v>47</v>
      </c>
      <c r="AD26" s="1" t="s">
        <v>3</v>
      </c>
      <c r="AE26" s="1" t="s">
        <v>9</v>
      </c>
      <c r="AF26" s="1" t="s">
        <v>95</v>
      </c>
      <c r="AG26" s="1" t="s">
        <v>9</v>
      </c>
      <c r="AH26" s="1" t="s">
        <v>9</v>
      </c>
      <c r="AI26" s="1" t="s">
        <v>10</v>
      </c>
      <c r="AJ26" s="1" t="s">
        <v>10</v>
      </c>
      <c r="AK26" s="1">
        <v>5</v>
      </c>
      <c r="AL26" s="1" t="s">
        <v>10</v>
      </c>
      <c r="AM26" s="1" t="s">
        <v>90</v>
      </c>
      <c r="AN26" s="13" t="s">
        <v>100</v>
      </c>
      <c r="AO26" s="13" t="s">
        <v>10</v>
      </c>
      <c r="AP26" s="13" t="s">
        <v>9</v>
      </c>
      <c r="AQ26" s="6">
        <v>1010475</v>
      </c>
      <c r="AR26" s="6">
        <v>0</v>
      </c>
      <c r="AS26" s="17">
        <v>1</v>
      </c>
      <c r="AT26" s="9">
        <v>-258.68</v>
      </c>
      <c r="AU26" s="9">
        <v>-4.7152752460809331E-3</v>
      </c>
      <c r="AV26" s="28">
        <v>0</v>
      </c>
      <c r="AW26" s="20">
        <v>1100000</v>
      </c>
      <c r="AX26" s="20">
        <v>1101500</v>
      </c>
      <c r="AY26" s="20">
        <v>50000</v>
      </c>
      <c r="AZ26" s="20">
        <v>110630</v>
      </c>
      <c r="BA26" s="20">
        <v>475000</v>
      </c>
      <c r="BB26" s="20">
        <v>10000</v>
      </c>
      <c r="BC26" s="20">
        <v>215000</v>
      </c>
      <c r="BD26" s="20">
        <v>45000</v>
      </c>
      <c r="BE26" s="20" t="s">
        <v>256</v>
      </c>
      <c r="BF26" s="20">
        <v>7440183</v>
      </c>
      <c r="BG26" s="20">
        <v>10547313</v>
      </c>
      <c r="BH26" s="20">
        <v>-110700</v>
      </c>
      <c r="BI26" s="20">
        <v>-15000</v>
      </c>
      <c r="BJ26" s="20" t="s">
        <v>256</v>
      </c>
      <c r="BK26" s="20" t="s">
        <v>256</v>
      </c>
      <c r="BL26" s="20">
        <v>-109340</v>
      </c>
      <c r="BM26" s="20">
        <v>-80000</v>
      </c>
      <c r="BN26" s="20" t="s">
        <v>256</v>
      </c>
      <c r="BO26" s="20">
        <v>-315040</v>
      </c>
      <c r="BP26" s="20">
        <v>-750000</v>
      </c>
      <c r="BQ26" s="20" t="s">
        <v>256</v>
      </c>
      <c r="BR26" s="20">
        <v>-104000</v>
      </c>
      <c r="BS26" s="20">
        <v>-85000</v>
      </c>
      <c r="BT26" s="20">
        <v>-32400</v>
      </c>
      <c r="BU26" s="20">
        <v>-92000</v>
      </c>
      <c r="BV26" s="20">
        <v>-313400</v>
      </c>
      <c r="BW26" s="20">
        <v>9168873</v>
      </c>
      <c r="BX26" s="20">
        <v>876000</v>
      </c>
      <c r="BY26" s="20">
        <v>752000</v>
      </c>
      <c r="BZ26" s="20">
        <v>41000</v>
      </c>
      <c r="CA26" s="20">
        <v>74000</v>
      </c>
      <c r="CB26" s="20">
        <v>75000</v>
      </c>
      <c r="CC26" s="20">
        <v>32000</v>
      </c>
      <c r="CD26" s="20" t="s">
        <v>256</v>
      </c>
      <c r="CE26" s="20">
        <v>14000</v>
      </c>
      <c r="CF26" s="20" t="s">
        <v>256</v>
      </c>
      <c r="CG26" s="20">
        <v>7000000</v>
      </c>
      <c r="CH26" s="20">
        <v>8864000</v>
      </c>
      <c r="CI26" s="20" t="s">
        <v>256</v>
      </c>
      <c r="CJ26" s="20" t="s">
        <v>256</v>
      </c>
      <c r="CK26" s="20" t="s">
        <v>256</v>
      </c>
      <c r="CL26" s="20">
        <v>8864000</v>
      </c>
    </row>
    <row r="27" spans="1:90" ht="30">
      <c r="A27" s="1" t="s">
        <v>206</v>
      </c>
      <c r="B27" s="1" t="s">
        <v>40</v>
      </c>
      <c r="C27" s="23" t="s">
        <v>180</v>
      </c>
      <c r="D27" s="23" t="s">
        <v>14</v>
      </c>
      <c r="E27" s="4">
        <v>71166118.189999998</v>
      </c>
      <c r="F27" s="7">
        <v>374.16269204683465</v>
      </c>
      <c r="G27" s="9">
        <v>3577646</v>
      </c>
      <c r="H27" s="7">
        <v>18.809816983086314</v>
      </c>
      <c r="I27" s="8">
        <v>5.0271759806378165E-2</v>
      </c>
      <c r="J27" s="4">
        <v>1150000</v>
      </c>
      <c r="K27" s="8">
        <v>1.6159375124686706E-2</v>
      </c>
      <c r="L27" s="7">
        <v>2427646</v>
      </c>
      <c r="M27" s="7">
        <v>12.973220826550509</v>
      </c>
      <c r="N27" s="8">
        <v>3.4672673418029147E-2</v>
      </c>
      <c r="O27" s="6">
        <v>387679</v>
      </c>
      <c r="P27" s="1" t="s">
        <v>54</v>
      </c>
      <c r="Q27" s="6">
        <v>190201</v>
      </c>
      <c r="R27" s="6">
        <v>180141</v>
      </c>
      <c r="S27" s="1">
        <v>1</v>
      </c>
      <c r="T27" s="1">
        <v>10</v>
      </c>
      <c r="U27" s="1">
        <v>184</v>
      </c>
      <c r="V27" s="1" t="s">
        <v>11</v>
      </c>
      <c r="W27" s="1" t="s">
        <v>12</v>
      </c>
      <c r="X27" s="2" t="s">
        <v>144</v>
      </c>
      <c r="Y27" s="11" t="s">
        <v>6</v>
      </c>
      <c r="Z27" s="1" t="s">
        <v>9</v>
      </c>
      <c r="AA27" s="1" t="s">
        <v>172</v>
      </c>
      <c r="AB27" s="1" t="s">
        <v>46</v>
      </c>
      <c r="AC27" s="1" t="s">
        <v>47</v>
      </c>
      <c r="AD27" s="1" t="s">
        <v>145</v>
      </c>
      <c r="AE27" s="1" t="s">
        <v>9</v>
      </c>
      <c r="AF27" s="1" t="s">
        <v>95</v>
      </c>
      <c r="AG27" s="1" t="s">
        <v>9</v>
      </c>
      <c r="AH27" s="1" t="s">
        <v>10</v>
      </c>
      <c r="AI27" s="1" t="s">
        <v>10</v>
      </c>
      <c r="AJ27" s="1" t="s">
        <v>10</v>
      </c>
      <c r="AK27" s="1">
        <v>4</v>
      </c>
      <c r="AL27" s="1" t="s">
        <v>10</v>
      </c>
      <c r="AM27" s="1" t="s">
        <v>90</v>
      </c>
      <c r="AN27" s="13" t="s">
        <v>100</v>
      </c>
      <c r="AO27" s="13" t="s">
        <v>9</v>
      </c>
      <c r="AP27" s="13" t="s">
        <v>9</v>
      </c>
      <c r="AQ27" s="6">
        <v>7353000</v>
      </c>
      <c r="AR27" s="6">
        <v>6965321</v>
      </c>
      <c r="AS27" s="17">
        <v>5.2723922208622334E-2</v>
      </c>
      <c r="AT27" s="9">
        <v>486270.2</v>
      </c>
      <c r="AU27" s="9">
        <v>2.6993865916143465</v>
      </c>
      <c r="AV27" s="28">
        <v>36.62084321323232</v>
      </c>
      <c r="AW27" s="20">
        <v>3860000</v>
      </c>
      <c r="AX27" s="20">
        <v>13820490</v>
      </c>
      <c r="AY27" s="20">
        <v>1521600</v>
      </c>
      <c r="AZ27" s="20">
        <v>291269</v>
      </c>
      <c r="BA27" s="20">
        <v>263398</v>
      </c>
      <c r="BB27" s="20">
        <v>468693</v>
      </c>
      <c r="BC27" s="20" t="s">
        <v>256</v>
      </c>
      <c r="BD27" s="20">
        <v>142906</v>
      </c>
      <c r="BE27" s="20" t="s">
        <v>256</v>
      </c>
      <c r="BF27" s="20">
        <v>50797762.190000005</v>
      </c>
      <c r="BG27" s="20">
        <v>71166118.189999998</v>
      </c>
      <c r="BH27" s="20">
        <v>-300000</v>
      </c>
      <c r="BI27" s="20" t="s">
        <v>256</v>
      </c>
      <c r="BJ27" s="20" t="s">
        <v>256</v>
      </c>
      <c r="BK27" s="20" t="s">
        <v>256</v>
      </c>
      <c r="BL27" s="20" t="s">
        <v>256</v>
      </c>
      <c r="BM27" s="20" t="s">
        <v>256</v>
      </c>
      <c r="BN27" s="20" t="s">
        <v>256</v>
      </c>
      <c r="BO27" s="20">
        <v>-300000</v>
      </c>
      <c r="BP27" s="20">
        <v>-850000</v>
      </c>
      <c r="BQ27" s="20" t="s">
        <v>256</v>
      </c>
      <c r="BR27" s="20" t="s">
        <v>256</v>
      </c>
      <c r="BS27" s="20" t="s">
        <v>256</v>
      </c>
      <c r="BT27" s="20" t="s">
        <v>256</v>
      </c>
      <c r="BU27" s="20" t="s">
        <v>256</v>
      </c>
      <c r="BV27" s="20" t="s">
        <v>256</v>
      </c>
      <c r="BW27" s="20">
        <v>70016118.189999998</v>
      </c>
      <c r="BX27" s="20">
        <v>3222300</v>
      </c>
      <c r="BY27" s="20">
        <v>10900000</v>
      </c>
      <c r="BZ27" s="20">
        <v>1521600</v>
      </c>
      <c r="CA27" s="20">
        <v>291269</v>
      </c>
      <c r="CB27" s="20">
        <v>263398</v>
      </c>
      <c r="CC27" s="20">
        <v>468693</v>
      </c>
      <c r="CD27" s="20" t="s">
        <v>256</v>
      </c>
      <c r="CE27" s="20">
        <v>123450</v>
      </c>
      <c r="CF27" s="20" t="s">
        <v>256</v>
      </c>
      <c r="CG27" s="20">
        <v>50797762.190000005</v>
      </c>
      <c r="CH27" s="20">
        <v>67588472.189999998</v>
      </c>
      <c r="CI27" s="20" t="s">
        <v>256</v>
      </c>
      <c r="CJ27" s="20" t="s">
        <v>256</v>
      </c>
      <c r="CK27" s="20" t="s">
        <v>256</v>
      </c>
      <c r="CL27" s="20">
        <v>67588472.189999998</v>
      </c>
    </row>
    <row r="28" spans="1:90" ht="30">
      <c r="A28" s="1" t="s">
        <v>206</v>
      </c>
      <c r="B28" s="1" t="s">
        <v>41</v>
      </c>
      <c r="C28" s="23" t="s">
        <v>181</v>
      </c>
      <c r="D28" s="23" t="s">
        <v>8</v>
      </c>
      <c r="E28" s="4">
        <v>14071263.84</v>
      </c>
      <c r="F28" s="7">
        <v>323.74525676421865</v>
      </c>
      <c r="G28" s="9">
        <v>716975</v>
      </c>
      <c r="H28" s="7">
        <v>25.72130958954537</v>
      </c>
      <c r="I28" s="8">
        <v>7.94492245125865E-2</v>
      </c>
      <c r="J28" s="4">
        <v>1306414</v>
      </c>
      <c r="K28" s="8">
        <v>9.2842690951916662E-2</v>
      </c>
      <c r="L28" s="7">
        <v>-589439</v>
      </c>
      <c r="M28" s="7">
        <v>-4.7798448936203819</v>
      </c>
      <c r="N28" s="8">
        <v>-1.4764215980781174E-2</v>
      </c>
      <c r="O28" s="6">
        <v>2252742.5099999998</v>
      </c>
      <c r="P28" s="1" t="s">
        <v>56</v>
      </c>
      <c r="Q28" s="6">
        <v>43464</v>
      </c>
      <c r="R28" s="6">
        <v>43464</v>
      </c>
      <c r="S28" s="1">
        <v>1</v>
      </c>
      <c r="T28" s="1">
        <v>2</v>
      </c>
      <c r="U28" s="1">
        <v>40</v>
      </c>
      <c r="V28" s="1" t="s">
        <v>222</v>
      </c>
      <c r="W28" s="1" t="s">
        <v>36</v>
      </c>
      <c r="X28" s="2" t="s">
        <v>5</v>
      </c>
      <c r="Y28" s="11" t="s">
        <v>6</v>
      </c>
      <c r="Z28" s="1" t="s">
        <v>9</v>
      </c>
      <c r="AA28" s="1" t="s">
        <v>88</v>
      </c>
      <c r="AB28" s="1" t="s">
        <v>3</v>
      </c>
      <c r="AC28" s="1" t="s">
        <v>47</v>
      </c>
      <c r="AD28" s="1" t="s">
        <v>3</v>
      </c>
      <c r="AE28" s="1" t="s">
        <v>9</v>
      </c>
      <c r="AF28" s="1" t="s">
        <v>87</v>
      </c>
      <c r="AG28" s="1" t="s">
        <v>9</v>
      </c>
      <c r="AH28" s="1" t="s">
        <v>10</v>
      </c>
      <c r="AI28" s="1" t="s">
        <v>10</v>
      </c>
      <c r="AJ28" s="1" t="s">
        <v>10</v>
      </c>
      <c r="AK28" s="1">
        <v>5</v>
      </c>
      <c r="AL28" s="1" t="s">
        <v>10</v>
      </c>
      <c r="AM28" s="1" t="s">
        <v>90</v>
      </c>
      <c r="AN28" s="13" t="s">
        <v>100</v>
      </c>
      <c r="AO28" s="13" t="s">
        <v>10</v>
      </c>
      <c r="AP28" s="13" t="s">
        <v>10</v>
      </c>
      <c r="AQ28" s="6">
        <v>2252743</v>
      </c>
      <c r="AR28" s="6">
        <v>0</v>
      </c>
      <c r="AS28" s="17">
        <v>1</v>
      </c>
      <c r="AT28" s="9">
        <v>0</v>
      </c>
      <c r="AU28" s="9">
        <v>0</v>
      </c>
      <c r="AV28" s="28">
        <v>0</v>
      </c>
      <c r="AW28" s="20">
        <v>1174200</v>
      </c>
      <c r="AX28" s="20">
        <v>2770500</v>
      </c>
      <c r="AY28" s="20">
        <v>320280</v>
      </c>
      <c r="AZ28" s="20">
        <v>30642.95</v>
      </c>
      <c r="BA28" s="20" t="s">
        <v>256</v>
      </c>
      <c r="BB28" s="20">
        <v>888684</v>
      </c>
      <c r="BC28" s="20" t="s">
        <v>256</v>
      </c>
      <c r="BD28" s="20" t="s">
        <v>256</v>
      </c>
      <c r="BE28" s="20">
        <v>1189475</v>
      </c>
      <c r="BF28" s="20">
        <v>7697481.8899999997</v>
      </c>
      <c r="BG28" s="20">
        <v>14071263.84</v>
      </c>
      <c r="BH28" s="20">
        <v>-184000</v>
      </c>
      <c r="BI28" s="20" t="s">
        <v>256</v>
      </c>
      <c r="BJ28" s="20" t="s">
        <v>256</v>
      </c>
      <c r="BK28" s="20" t="s">
        <v>256</v>
      </c>
      <c r="BL28" s="20">
        <v>-90000</v>
      </c>
      <c r="BM28" s="20" t="s">
        <v>256</v>
      </c>
      <c r="BN28" s="20">
        <v>-239976</v>
      </c>
      <c r="BO28" s="20">
        <v>-513976</v>
      </c>
      <c r="BP28" s="20">
        <v>-792438</v>
      </c>
      <c r="BQ28" s="20" t="s">
        <v>256</v>
      </c>
      <c r="BR28" s="20" t="s">
        <v>256</v>
      </c>
      <c r="BS28" s="20" t="s">
        <v>256</v>
      </c>
      <c r="BT28" s="20" t="s">
        <v>256</v>
      </c>
      <c r="BU28" s="20" t="s">
        <v>256</v>
      </c>
      <c r="BV28" s="20" t="s">
        <v>256</v>
      </c>
      <c r="BW28" s="20">
        <v>12764849.84</v>
      </c>
      <c r="BX28" s="20">
        <v>824200</v>
      </c>
      <c r="BY28" s="20">
        <v>2747000</v>
      </c>
      <c r="BZ28" s="20">
        <v>278280</v>
      </c>
      <c r="CA28" s="20">
        <v>22642.95</v>
      </c>
      <c r="CB28" s="20" t="s">
        <v>256</v>
      </c>
      <c r="CC28" s="20">
        <v>836684</v>
      </c>
      <c r="CD28" s="20" t="s">
        <v>256</v>
      </c>
      <c r="CE28" s="20" t="s">
        <v>256</v>
      </c>
      <c r="CF28" s="20">
        <v>950000</v>
      </c>
      <c r="CG28" s="20">
        <v>7695481.8899999997</v>
      </c>
      <c r="CH28" s="20">
        <v>13354288.84</v>
      </c>
      <c r="CI28" s="20">
        <v>-400976</v>
      </c>
      <c r="CJ28" s="20" t="s">
        <v>256</v>
      </c>
      <c r="CK28" s="20" t="s">
        <v>256</v>
      </c>
      <c r="CL28" s="20">
        <v>12953312.84</v>
      </c>
    </row>
    <row r="29" spans="1:90" ht="45">
      <c r="A29" s="1" t="s">
        <v>206</v>
      </c>
      <c r="B29" s="1" t="s">
        <v>42</v>
      </c>
      <c r="C29" s="23" t="s">
        <v>77</v>
      </c>
      <c r="D29" s="23" t="s">
        <v>8</v>
      </c>
      <c r="E29" s="4">
        <v>19647603</v>
      </c>
      <c r="F29" s="7">
        <v>242.56299999999999</v>
      </c>
      <c r="G29" s="9">
        <v>1700000</v>
      </c>
      <c r="H29" s="7">
        <v>20.987654320987655</v>
      </c>
      <c r="I29" s="8">
        <v>8.6524549585005356E-2</v>
      </c>
      <c r="J29" s="4">
        <v>1368000</v>
      </c>
      <c r="K29" s="8">
        <v>6.9626814018992553E-2</v>
      </c>
      <c r="L29" s="7">
        <v>332000</v>
      </c>
      <c r="M29" s="7">
        <v>4.0987654320987659</v>
      </c>
      <c r="N29" s="8">
        <v>1.689773556601281E-2</v>
      </c>
      <c r="O29" s="6">
        <v>2751279</v>
      </c>
      <c r="P29" s="1" t="s">
        <v>57</v>
      </c>
      <c r="Q29" s="6">
        <v>81000</v>
      </c>
      <c r="R29" s="6">
        <v>81000</v>
      </c>
      <c r="S29" s="1">
        <v>1</v>
      </c>
      <c r="T29" s="1">
        <v>4</v>
      </c>
      <c r="U29" s="1">
        <v>80</v>
      </c>
      <c r="V29" s="1" t="s">
        <v>222</v>
      </c>
      <c r="W29" s="1" t="s">
        <v>27</v>
      </c>
      <c r="X29" s="2" t="s">
        <v>5</v>
      </c>
      <c r="Y29" s="11" t="s">
        <v>6</v>
      </c>
      <c r="Z29" s="1" t="s">
        <v>9</v>
      </c>
      <c r="AA29" s="1" t="s">
        <v>171</v>
      </c>
      <c r="AB29" s="1" t="s">
        <v>142</v>
      </c>
      <c r="AC29" s="1" t="s">
        <v>47</v>
      </c>
      <c r="AD29" s="1" t="s">
        <v>45</v>
      </c>
      <c r="AE29" s="1" t="s">
        <v>9</v>
      </c>
      <c r="AF29" s="1" t="s">
        <v>87</v>
      </c>
      <c r="AG29" s="1" t="s">
        <v>9</v>
      </c>
      <c r="AH29" s="1" t="s">
        <v>9</v>
      </c>
      <c r="AI29" s="1" t="s">
        <v>10</v>
      </c>
      <c r="AJ29" s="1" t="s">
        <v>10</v>
      </c>
      <c r="AK29" s="1">
        <v>5</v>
      </c>
      <c r="AL29" s="1" t="s">
        <v>10</v>
      </c>
      <c r="AM29" s="1" t="s">
        <v>90</v>
      </c>
      <c r="AN29" s="13" t="s">
        <v>100</v>
      </c>
      <c r="AO29" s="13" t="s">
        <v>10</v>
      </c>
      <c r="AP29" s="13" t="s">
        <v>10</v>
      </c>
      <c r="AQ29" s="6">
        <v>3527424</v>
      </c>
      <c r="AR29" s="6">
        <v>776145</v>
      </c>
      <c r="AS29" s="17">
        <v>0.77996832816242112</v>
      </c>
      <c r="AT29" s="9">
        <v>40000</v>
      </c>
      <c r="AU29" s="9">
        <v>0.49382716049382713</v>
      </c>
      <c r="AV29" s="28">
        <v>9.5820370370370362</v>
      </c>
      <c r="AW29" s="20" t="s">
        <v>256</v>
      </c>
      <c r="AX29" s="20" t="s">
        <v>256</v>
      </c>
      <c r="AY29" s="20" t="s">
        <v>256</v>
      </c>
      <c r="AZ29" s="20" t="s">
        <v>256</v>
      </c>
      <c r="BA29" s="20" t="s">
        <v>256</v>
      </c>
      <c r="BB29" s="20" t="s">
        <v>256</v>
      </c>
      <c r="BC29" s="20" t="s">
        <v>256</v>
      </c>
      <c r="BD29" s="20" t="s">
        <v>256</v>
      </c>
      <c r="BE29" s="20" t="s">
        <v>256</v>
      </c>
      <c r="BF29" s="20" t="s">
        <v>256</v>
      </c>
      <c r="BG29" s="20" t="s">
        <v>256</v>
      </c>
      <c r="BH29" s="20" t="s">
        <v>256</v>
      </c>
      <c r="BI29" s="20" t="s">
        <v>256</v>
      </c>
      <c r="BJ29" s="20" t="s">
        <v>256</v>
      </c>
      <c r="BK29" s="20" t="s">
        <v>256</v>
      </c>
      <c r="BL29" s="20" t="s">
        <v>256</v>
      </c>
      <c r="BM29" s="20" t="s">
        <v>256</v>
      </c>
      <c r="BN29" s="20" t="s">
        <v>256</v>
      </c>
      <c r="BO29" s="20" t="s">
        <v>256</v>
      </c>
      <c r="BP29" s="20" t="s">
        <v>256</v>
      </c>
      <c r="BQ29" s="20" t="s">
        <v>256</v>
      </c>
      <c r="BR29" s="20" t="s">
        <v>256</v>
      </c>
      <c r="BS29" s="20" t="s">
        <v>256</v>
      </c>
      <c r="BT29" s="20" t="s">
        <v>256</v>
      </c>
      <c r="BU29" s="20" t="s">
        <v>256</v>
      </c>
      <c r="BV29" s="20" t="s">
        <v>256</v>
      </c>
      <c r="BW29" s="20" t="s">
        <v>256</v>
      </c>
      <c r="BX29" s="20" t="s">
        <v>256</v>
      </c>
      <c r="BY29" s="20" t="s">
        <v>256</v>
      </c>
      <c r="BZ29" s="20" t="s">
        <v>256</v>
      </c>
      <c r="CA29" s="20" t="s">
        <v>256</v>
      </c>
      <c r="CB29" s="20" t="s">
        <v>256</v>
      </c>
      <c r="CC29" s="20" t="s">
        <v>256</v>
      </c>
      <c r="CD29" s="20" t="s">
        <v>256</v>
      </c>
      <c r="CE29" s="20" t="s">
        <v>256</v>
      </c>
      <c r="CF29" s="20" t="s">
        <v>256</v>
      </c>
      <c r="CG29" s="20" t="s">
        <v>256</v>
      </c>
      <c r="CH29" s="20" t="s">
        <v>256</v>
      </c>
      <c r="CI29" s="20" t="s">
        <v>256</v>
      </c>
      <c r="CJ29" s="20" t="s">
        <v>256</v>
      </c>
      <c r="CK29" s="20" t="s">
        <v>256</v>
      </c>
      <c r="CL29" s="20" t="s">
        <v>256</v>
      </c>
    </row>
    <row r="30" spans="1:90" ht="30">
      <c r="A30" s="1" t="s">
        <v>205</v>
      </c>
      <c r="B30" s="22" t="s">
        <v>61</v>
      </c>
      <c r="C30" s="23" t="s">
        <v>180</v>
      </c>
      <c r="D30" s="23" t="s">
        <v>8</v>
      </c>
      <c r="E30" s="4">
        <v>19000000</v>
      </c>
      <c r="F30" s="7">
        <v>688.81895360315889</v>
      </c>
      <c r="G30" s="9">
        <v>950000</v>
      </c>
      <c r="H30" s="7">
        <v>93.242226061204349</v>
      </c>
      <c r="I30" s="8">
        <v>0.13536536062699994</v>
      </c>
      <c r="J30" s="4">
        <v>1010200</v>
      </c>
      <c r="K30" s="8">
        <v>5.316842105263158E-2</v>
      </c>
      <c r="L30" s="7">
        <v>2767975</v>
      </c>
      <c r="M30" s="7">
        <v>71.45036055233173</v>
      </c>
      <c r="N30" s="8">
        <v>0.10372879575769568</v>
      </c>
      <c r="O30" s="6">
        <v>445535.7</v>
      </c>
      <c r="P30" s="1" t="s">
        <v>111</v>
      </c>
      <c r="Q30" s="6">
        <v>40520</v>
      </c>
      <c r="R30" s="6">
        <v>40520</v>
      </c>
      <c r="S30" s="1">
        <v>1</v>
      </c>
      <c r="T30" s="1">
        <v>4</v>
      </c>
      <c r="U30" s="1">
        <v>58</v>
      </c>
      <c r="V30" s="1" t="s">
        <v>222</v>
      </c>
      <c r="W30" s="1" t="s">
        <v>12</v>
      </c>
      <c r="X30" s="2" t="s">
        <v>5</v>
      </c>
      <c r="Y30" s="11" t="s">
        <v>6</v>
      </c>
      <c r="Z30" s="1" t="s">
        <v>9</v>
      </c>
      <c r="AA30" s="1" t="s">
        <v>44</v>
      </c>
      <c r="AB30" s="1" t="s">
        <v>46</v>
      </c>
      <c r="AC30" s="1" t="s">
        <v>47</v>
      </c>
      <c r="AD30" s="1" t="s">
        <v>4</v>
      </c>
      <c r="AE30" s="1" t="s">
        <v>9</v>
      </c>
      <c r="AF30" s="1" t="s">
        <v>95</v>
      </c>
      <c r="AG30" s="1" t="s">
        <v>9</v>
      </c>
      <c r="AH30" s="1" t="s">
        <v>10</v>
      </c>
      <c r="AI30" s="1" t="s">
        <v>10</v>
      </c>
      <c r="AJ30" s="1" t="s">
        <v>10</v>
      </c>
      <c r="AK30" s="1">
        <v>4</v>
      </c>
      <c r="AL30" s="1" t="s">
        <v>10</v>
      </c>
      <c r="AM30" s="1" t="s">
        <v>90</v>
      </c>
      <c r="AN30" s="13" t="s">
        <v>107</v>
      </c>
      <c r="AO30" s="13" t="s">
        <v>9</v>
      </c>
      <c r="AP30" s="13" t="s">
        <v>10</v>
      </c>
      <c r="AQ30" s="6">
        <v>1431096</v>
      </c>
      <c r="AR30" s="6">
        <v>294980</v>
      </c>
      <c r="AS30" s="17">
        <v>0.79387825834185832</v>
      </c>
      <c r="AT30" s="9">
        <v>0</v>
      </c>
      <c r="AU30" s="9">
        <v>0</v>
      </c>
      <c r="AV30" s="28">
        <v>7.2798617966436332</v>
      </c>
      <c r="AW30" s="20">
        <v>3176351</v>
      </c>
      <c r="AX30" s="20">
        <v>3168985</v>
      </c>
      <c r="AY30" s="20">
        <v>1039500</v>
      </c>
      <c r="AZ30" s="20">
        <v>128262</v>
      </c>
      <c r="BA30" s="20">
        <v>768000</v>
      </c>
      <c r="BB30" s="20">
        <v>1422180</v>
      </c>
      <c r="BC30" s="20" t="s">
        <v>256</v>
      </c>
      <c r="BD30" s="20">
        <v>172420</v>
      </c>
      <c r="BE30" s="20">
        <v>983657</v>
      </c>
      <c r="BF30" s="20">
        <v>17051589</v>
      </c>
      <c r="BG30" s="20">
        <v>27910944</v>
      </c>
      <c r="BH30" s="20">
        <v>-199800</v>
      </c>
      <c r="BI30" s="20" t="s">
        <v>256</v>
      </c>
      <c r="BJ30" s="20" t="s">
        <v>256</v>
      </c>
      <c r="BK30" s="20" t="s">
        <v>256</v>
      </c>
      <c r="BL30" s="20" t="s">
        <v>256</v>
      </c>
      <c r="BM30" s="20" t="s">
        <v>256</v>
      </c>
      <c r="BN30" s="20" t="s">
        <v>256</v>
      </c>
      <c r="BO30" s="20">
        <v>-199800</v>
      </c>
      <c r="BP30" s="20">
        <v>-810400</v>
      </c>
      <c r="BQ30" s="20" t="s">
        <v>256</v>
      </c>
      <c r="BR30" s="20" t="s">
        <v>256</v>
      </c>
      <c r="BS30" s="20" t="s">
        <v>256</v>
      </c>
      <c r="BT30" s="20" t="s">
        <v>256</v>
      </c>
      <c r="BU30" s="20" t="s">
        <v>256</v>
      </c>
      <c r="BV30" s="20" t="s">
        <v>256</v>
      </c>
      <c r="BW30" s="20">
        <v>26925744</v>
      </c>
      <c r="BX30" s="20">
        <v>2944351</v>
      </c>
      <c r="BY30" s="20">
        <v>1454778</v>
      </c>
      <c r="BZ30" s="20">
        <v>350000</v>
      </c>
      <c r="CA30" s="20">
        <v>128262</v>
      </c>
      <c r="CB30" s="20" t="s">
        <v>256</v>
      </c>
      <c r="CC30" s="20">
        <v>1279962</v>
      </c>
      <c r="CD30" s="20" t="s">
        <v>256</v>
      </c>
      <c r="CE30" s="20">
        <v>172420</v>
      </c>
      <c r="CF30" s="20">
        <v>751407</v>
      </c>
      <c r="CG30" s="20">
        <v>17051589</v>
      </c>
      <c r="CH30" s="20">
        <v>24132769</v>
      </c>
      <c r="CI30" s="20" t="s">
        <v>256</v>
      </c>
      <c r="CJ30" s="20" t="s">
        <v>256</v>
      </c>
      <c r="CK30" s="20" t="s">
        <v>256</v>
      </c>
      <c r="CL30" s="20">
        <v>24132769</v>
      </c>
    </row>
    <row r="31" spans="1:90" ht="30">
      <c r="A31" s="1" t="s">
        <v>205</v>
      </c>
      <c r="B31" s="22" t="s">
        <v>62</v>
      </c>
      <c r="C31" s="23" t="s">
        <v>77</v>
      </c>
      <c r="D31" s="23" t="s">
        <v>8</v>
      </c>
      <c r="E31" s="4">
        <v>180239028</v>
      </c>
      <c r="F31" s="7">
        <v>502.27543368306652</v>
      </c>
      <c r="G31" s="9">
        <v>9011951.4000000004</v>
      </c>
      <c r="H31" s="7">
        <v>25.113771684153328</v>
      </c>
      <c r="I31" s="8">
        <v>0.05</v>
      </c>
      <c r="J31" s="4">
        <v>1300000</v>
      </c>
      <c r="K31" s="8">
        <v>7.2126443114196113E-3</v>
      </c>
      <c r="L31" s="7">
        <v>7711951.4000000004</v>
      </c>
      <c r="M31" s="7">
        <v>21.49103763463334</v>
      </c>
      <c r="N31" s="8">
        <v>4.2787355688580393E-2</v>
      </c>
      <c r="O31" s="6">
        <v>329394</v>
      </c>
      <c r="P31" s="1" t="s">
        <v>111</v>
      </c>
      <c r="Q31" s="6">
        <v>358845</v>
      </c>
      <c r="R31" s="6">
        <v>342659</v>
      </c>
      <c r="S31" s="1">
        <v>1</v>
      </c>
      <c r="T31" s="1">
        <v>18</v>
      </c>
      <c r="U31" s="1">
        <v>311</v>
      </c>
      <c r="V31" s="1" t="s">
        <v>16</v>
      </c>
      <c r="W31" s="1" t="s">
        <v>12</v>
      </c>
      <c r="X31" s="2" t="s">
        <v>5</v>
      </c>
      <c r="Y31" s="11" t="s">
        <v>6</v>
      </c>
      <c r="Z31" s="1" t="s">
        <v>9</v>
      </c>
      <c r="AA31" s="1" t="s">
        <v>177</v>
      </c>
      <c r="AB31" s="1" t="s">
        <v>46</v>
      </c>
      <c r="AC31" s="1" t="s">
        <v>47</v>
      </c>
      <c r="AD31" s="1" t="s">
        <v>4</v>
      </c>
      <c r="AE31" s="1" t="s">
        <v>9</v>
      </c>
      <c r="AF31" s="1" t="s">
        <v>95</v>
      </c>
      <c r="AG31" s="1" t="s">
        <v>9</v>
      </c>
      <c r="AH31" s="1" t="s">
        <v>10</v>
      </c>
      <c r="AI31" s="1" t="s">
        <v>10</v>
      </c>
      <c r="AJ31" s="1" t="s">
        <v>10</v>
      </c>
      <c r="AK31" s="1">
        <v>4</v>
      </c>
      <c r="AL31" s="1" t="s">
        <v>10</v>
      </c>
      <c r="AM31" s="1" t="s">
        <v>90</v>
      </c>
      <c r="AN31" s="13" t="s">
        <v>106</v>
      </c>
      <c r="AO31" s="13" t="s">
        <v>9</v>
      </c>
      <c r="AP31" s="13" t="s">
        <v>10</v>
      </c>
      <c r="AQ31" s="6">
        <v>3800750</v>
      </c>
      <c r="AR31" s="6">
        <v>3471356</v>
      </c>
      <c r="AS31" s="17">
        <v>8.6665526540814317E-2</v>
      </c>
      <c r="AT31" s="9">
        <v>178044.34</v>
      </c>
      <c r="AU31" s="9">
        <v>0.49615945603254885</v>
      </c>
      <c r="AV31" s="28">
        <v>9.6736919840042361</v>
      </c>
      <c r="AW31" s="20" t="s">
        <v>256</v>
      </c>
      <c r="AX31" s="20" t="s">
        <v>256</v>
      </c>
      <c r="AY31" s="20" t="s">
        <v>256</v>
      </c>
      <c r="AZ31" s="20" t="s">
        <v>256</v>
      </c>
      <c r="BA31" s="20" t="s">
        <v>256</v>
      </c>
      <c r="BB31" s="20" t="s">
        <v>256</v>
      </c>
      <c r="BC31" s="20" t="s">
        <v>256</v>
      </c>
      <c r="BD31" s="20" t="s">
        <v>256</v>
      </c>
      <c r="BE31" s="20" t="s">
        <v>256</v>
      </c>
      <c r="BF31" s="20" t="s">
        <v>256</v>
      </c>
      <c r="BG31" s="20" t="s">
        <v>256</v>
      </c>
      <c r="BH31" s="20" t="s">
        <v>256</v>
      </c>
      <c r="BI31" s="20" t="s">
        <v>256</v>
      </c>
      <c r="BJ31" s="20" t="s">
        <v>256</v>
      </c>
      <c r="BK31" s="20" t="s">
        <v>256</v>
      </c>
      <c r="BL31" s="20" t="s">
        <v>256</v>
      </c>
      <c r="BM31" s="20" t="s">
        <v>256</v>
      </c>
      <c r="BN31" s="20" t="s">
        <v>256</v>
      </c>
      <c r="BO31" s="20" t="s">
        <v>256</v>
      </c>
      <c r="BP31" s="20" t="s">
        <v>256</v>
      </c>
      <c r="BQ31" s="20" t="s">
        <v>256</v>
      </c>
      <c r="BR31" s="20" t="s">
        <v>256</v>
      </c>
      <c r="BS31" s="20" t="s">
        <v>256</v>
      </c>
      <c r="BT31" s="20" t="s">
        <v>256</v>
      </c>
      <c r="BU31" s="20" t="s">
        <v>256</v>
      </c>
      <c r="BV31" s="20" t="s">
        <v>256</v>
      </c>
      <c r="BW31" s="20" t="s">
        <v>256</v>
      </c>
      <c r="BX31" s="20" t="s">
        <v>256</v>
      </c>
      <c r="BY31" s="20" t="s">
        <v>256</v>
      </c>
      <c r="BZ31" s="20" t="s">
        <v>256</v>
      </c>
      <c r="CA31" s="20" t="s">
        <v>256</v>
      </c>
      <c r="CB31" s="20" t="s">
        <v>256</v>
      </c>
      <c r="CC31" s="20" t="s">
        <v>256</v>
      </c>
      <c r="CD31" s="20" t="s">
        <v>256</v>
      </c>
      <c r="CE31" s="20" t="s">
        <v>256</v>
      </c>
      <c r="CF31" s="20" t="s">
        <v>256</v>
      </c>
      <c r="CG31" s="20" t="s">
        <v>256</v>
      </c>
      <c r="CH31" s="20" t="s">
        <v>256</v>
      </c>
      <c r="CI31" s="20" t="s">
        <v>256</v>
      </c>
      <c r="CJ31" s="20" t="s">
        <v>256</v>
      </c>
      <c r="CK31" s="20" t="s">
        <v>256</v>
      </c>
      <c r="CL31" s="20" t="s">
        <v>256</v>
      </c>
    </row>
    <row r="32" spans="1:90" ht="30">
      <c r="A32" s="1" t="s">
        <v>205</v>
      </c>
      <c r="B32" s="22" t="s">
        <v>63</v>
      </c>
      <c r="C32" s="23" t="s">
        <v>180</v>
      </c>
      <c r="D32" s="23" t="s">
        <v>8</v>
      </c>
      <c r="E32" s="4">
        <v>24735436</v>
      </c>
      <c r="F32" s="7">
        <v>371.82166102968807</v>
      </c>
      <c r="G32" s="9">
        <v>7420630.8000000007</v>
      </c>
      <c r="H32" s="7">
        <v>111.54649830890644</v>
      </c>
      <c r="I32" s="8">
        <v>0.30000000000000004</v>
      </c>
      <c r="J32" s="4">
        <v>2449064</v>
      </c>
      <c r="K32" s="8">
        <v>9.9010342894299497E-2</v>
      </c>
      <c r="L32" s="7">
        <v>4971566.8000000007</v>
      </c>
      <c r="M32" s="7">
        <v>82.944690391780739</v>
      </c>
      <c r="N32" s="8">
        <v>0.22307654202308033</v>
      </c>
      <c r="O32" s="6">
        <v>1685869</v>
      </c>
      <c r="P32" s="1" t="s">
        <v>113</v>
      </c>
      <c r="Q32" s="6">
        <v>66525</v>
      </c>
      <c r="R32" s="6">
        <v>66525</v>
      </c>
      <c r="S32" s="1">
        <v>1</v>
      </c>
      <c r="T32" s="1">
        <v>7</v>
      </c>
      <c r="U32" s="1">
        <v>74</v>
      </c>
      <c r="V32" s="1" t="s">
        <v>11</v>
      </c>
      <c r="W32" s="1" t="s">
        <v>64</v>
      </c>
      <c r="X32" s="2" t="s">
        <v>5</v>
      </c>
      <c r="Y32" s="11" t="s">
        <v>6</v>
      </c>
      <c r="Z32" s="1" t="s">
        <v>9</v>
      </c>
      <c r="AA32" s="1" t="s">
        <v>34</v>
      </c>
      <c r="AB32" s="1" t="s">
        <v>3</v>
      </c>
      <c r="AC32" s="1" t="s">
        <v>47</v>
      </c>
      <c r="AD32" s="1" t="s">
        <v>45</v>
      </c>
      <c r="AE32" s="1" t="s">
        <v>9</v>
      </c>
      <c r="AF32" s="1" t="s">
        <v>95</v>
      </c>
      <c r="AG32" s="1" t="s">
        <v>9</v>
      </c>
      <c r="AH32" s="1" t="s">
        <v>108</v>
      </c>
      <c r="AI32" s="1" t="s">
        <v>10</v>
      </c>
      <c r="AJ32" s="1" t="s">
        <v>10</v>
      </c>
      <c r="AK32" s="1">
        <v>5</v>
      </c>
      <c r="AL32" s="1" t="s">
        <v>10</v>
      </c>
      <c r="AM32" s="1" t="s">
        <v>93</v>
      </c>
      <c r="AN32" s="13" t="s">
        <v>106</v>
      </c>
      <c r="AO32" s="13" t="s">
        <v>10</v>
      </c>
      <c r="AP32" s="13" t="s">
        <v>10</v>
      </c>
      <c r="AQ32" s="6">
        <v>1723974</v>
      </c>
      <c r="AR32" s="6">
        <v>38105</v>
      </c>
      <c r="AS32" s="17">
        <v>0.97789699844661226</v>
      </c>
      <c r="AT32" s="9">
        <v>7382.2</v>
      </c>
      <c r="AU32" s="9">
        <v>0.11096880871852687</v>
      </c>
      <c r="AV32" s="28">
        <v>0.57279218338970317</v>
      </c>
      <c r="AW32" s="20">
        <v>3357410</v>
      </c>
      <c r="AX32" s="20">
        <v>1096000</v>
      </c>
      <c r="AY32" s="20">
        <v>1467133</v>
      </c>
      <c r="AZ32" s="20">
        <v>169375</v>
      </c>
      <c r="BA32" s="20">
        <v>505440</v>
      </c>
      <c r="BB32" s="20">
        <v>2335100</v>
      </c>
      <c r="BC32" s="20" t="s">
        <v>256</v>
      </c>
      <c r="BD32" s="20" t="s">
        <v>256</v>
      </c>
      <c r="BE32" s="20" t="s">
        <v>256</v>
      </c>
      <c r="BF32" s="20">
        <v>15804978</v>
      </c>
      <c r="BG32" s="20">
        <v>24735436</v>
      </c>
      <c r="BH32" s="20">
        <v>-259000</v>
      </c>
      <c r="BI32" s="20" t="s">
        <v>256</v>
      </c>
      <c r="BJ32" s="20" t="s">
        <v>256</v>
      </c>
      <c r="BK32" s="20" t="s">
        <v>256</v>
      </c>
      <c r="BL32" s="20">
        <v>-200000</v>
      </c>
      <c r="BM32" s="20" t="s">
        <v>256</v>
      </c>
      <c r="BN32" s="20" t="s">
        <v>256</v>
      </c>
      <c r="BO32" s="20">
        <v>-459000</v>
      </c>
      <c r="BP32" s="20">
        <v>-1000000</v>
      </c>
      <c r="BQ32" s="20" t="s">
        <v>256</v>
      </c>
      <c r="BR32" s="20">
        <v>-990064</v>
      </c>
      <c r="BS32" s="20" t="s">
        <v>256</v>
      </c>
      <c r="BT32" s="20" t="s">
        <v>256</v>
      </c>
      <c r="BU32" s="20" t="s">
        <v>256</v>
      </c>
      <c r="BV32" s="20">
        <v>-990064</v>
      </c>
      <c r="BW32" s="20">
        <v>22286372</v>
      </c>
      <c r="BX32" s="20">
        <v>2350187</v>
      </c>
      <c r="BY32" s="20">
        <v>767200</v>
      </c>
      <c r="BZ32" s="20">
        <v>1026993.1</v>
      </c>
      <c r="CA32" s="20">
        <v>118562.49999999999</v>
      </c>
      <c r="CB32" s="20">
        <v>353808</v>
      </c>
      <c r="CC32" s="20">
        <v>1634570</v>
      </c>
      <c r="CD32" s="20" t="s">
        <v>256</v>
      </c>
      <c r="CE32" s="20" t="s">
        <v>256</v>
      </c>
      <c r="CF32" s="20" t="s">
        <v>256</v>
      </c>
      <c r="CG32" s="20">
        <v>11063484.6</v>
      </c>
      <c r="CH32" s="20">
        <v>17314805.199999999</v>
      </c>
      <c r="CI32" s="20" t="s">
        <v>256</v>
      </c>
      <c r="CJ32" s="20" t="s">
        <v>256</v>
      </c>
      <c r="CK32" s="20" t="s">
        <v>256</v>
      </c>
      <c r="CL32" s="20">
        <v>17314805.199999999</v>
      </c>
    </row>
    <row r="33" spans="1:90" ht="30">
      <c r="A33" s="1" t="s">
        <v>205</v>
      </c>
      <c r="B33" s="22" t="s">
        <v>65</v>
      </c>
      <c r="C33" s="23" t="s">
        <v>77</v>
      </c>
      <c r="D33" s="23" t="s">
        <v>8</v>
      </c>
      <c r="E33" s="4">
        <v>18320480</v>
      </c>
      <c r="F33" s="7">
        <v>325.87701666696313</v>
      </c>
      <c r="G33" s="9">
        <v>0</v>
      </c>
      <c r="H33" s="7">
        <v>0</v>
      </c>
      <c r="I33" s="8">
        <v>0</v>
      </c>
      <c r="J33" s="4">
        <v>1342400</v>
      </c>
      <c r="K33" s="8">
        <v>7.3273189348750684E-2</v>
      </c>
      <c r="L33" s="7">
        <v>-1342400</v>
      </c>
      <c r="M33" s="7">
        <v>-23.878048346644373</v>
      </c>
      <c r="N33" s="8">
        <v>-7.3273189348750684E-2</v>
      </c>
      <c r="O33" s="6">
        <v>674919</v>
      </c>
      <c r="P33" s="1" t="s">
        <v>114</v>
      </c>
      <c r="Q33" s="6">
        <v>56219</v>
      </c>
      <c r="R33" s="6">
        <v>56219</v>
      </c>
      <c r="S33" s="1">
        <v>3</v>
      </c>
      <c r="T33" s="1">
        <v>3</v>
      </c>
      <c r="U33" s="1">
        <v>62</v>
      </c>
      <c r="V33" s="1" t="s">
        <v>222</v>
      </c>
      <c r="W33" s="1" t="s">
        <v>64</v>
      </c>
      <c r="X33" s="2" t="s">
        <v>5</v>
      </c>
      <c r="Y33" s="11" t="s">
        <v>6</v>
      </c>
      <c r="Z33" s="1" t="s">
        <v>9</v>
      </c>
      <c r="AA33" s="1" t="s">
        <v>88</v>
      </c>
      <c r="AB33" s="1" t="s">
        <v>46</v>
      </c>
      <c r="AC33" s="1" t="s">
        <v>47</v>
      </c>
      <c r="AD33" s="1" t="s">
        <v>45</v>
      </c>
      <c r="AE33" s="1" t="s">
        <v>9</v>
      </c>
      <c r="AF33" s="1" t="s">
        <v>87</v>
      </c>
      <c r="AG33" s="1" t="s">
        <v>9</v>
      </c>
      <c r="AH33" s="1" t="s">
        <v>10</v>
      </c>
      <c r="AI33" s="1" t="s">
        <v>10</v>
      </c>
      <c r="AJ33" s="1" t="s">
        <v>10</v>
      </c>
      <c r="AK33" s="1">
        <v>5</v>
      </c>
      <c r="AL33" s="1" t="s">
        <v>10</v>
      </c>
      <c r="AM33" s="1" t="s">
        <v>90</v>
      </c>
      <c r="AN33" s="13" t="s">
        <v>106</v>
      </c>
      <c r="AO33" s="13" t="s">
        <v>9</v>
      </c>
      <c r="AP33" s="13" t="s">
        <v>10</v>
      </c>
      <c r="AQ33" s="6">
        <v>674919</v>
      </c>
      <c r="AR33" s="6">
        <v>0</v>
      </c>
      <c r="AS33" s="17">
        <v>1</v>
      </c>
      <c r="AT33" s="9">
        <v>47473</v>
      </c>
      <c r="AU33" s="9">
        <v>0.84442981910030412</v>
      </c>
      <c r="AV33" s="28">
        <v>0</v>
      </c>
      <c r="AW33" s="20" t="s">
        <v>256</v>
      </c>
      <c r="AX33" s="20" t="s">
        <v>256</v>
      </c>
      <c r="AY33" s="20" t="s">
        <v>256</v>
      </c>
      <c r="AZ33" s="20" t="s">
        <v>256</v>
      </c>
      <c r="BA33" s="20" t="s">
        <v>256</v>
      </c>
      <c r="BB33" s="20" t="s">
        <v>256</v>
      </c>
      <c r="BC33" s="20" t="s">
        <v>256</v>
      </c>
      <c r="BD33" s="20" t="s">
        <v>256</v>
      </c>
      <c r="BE33" s="20" t="s">
        <v>256</v>
      </c>
      <c r="BF33" s="20" t="s">
        <v>256</v>
      </c>
      <c r="BG33" s="20" t="s">
        <v>256</v>
      </c>
      <c r="BH33" s="20" t="s">
        <v>256</v>
      </c>
      <c r="BI33" s="20" t="s">
        <v>256</v>
      </c>
      <c r="BJ33" s="20" t="s">
        <v>256</v>
      </c>
      <c r="BK33" s="20" t="s">
        <v>256</v>
      </c>
      <c r="BL33" s="20" t="s">
        <v>256</v>
      </c>
      <c r="BM33" s="20" t="s">
        <v>256</v>
      </c>
      <c r="BN33" s="20" t="s">
        <v>256</v>
      </c>
      <c r="BO33" s="20" t="s">
        <v>256</v>
      </c>
      <c r="BP33" s="20" t="s">
        <v>256</v>
      </c>
      <c r="BQ33" s="20" t="s">
        <v>256</v>
      </c>
      <c r="BR33" s="20" t="s">
        <v>256</v>
      </c>
      <c r="BS33" s="20" t="s">
        <v>256</v>
      </c>
      <c r="BT33" s="20" t="s">
        <v>256</v>
      </c>
      <c r="BU33" s="20" t="s">
        <v>256</v>
      </c>
      <c r="BV33" s="20" t="s">
        <v>256</v>
      </c>
      <c r="BW33" s="20" t="s">
        <v>256</v>
      </c>
      <c r="BX33" s="20" t="s">
        <v>256</v>
      </c>
      <c r="BY33" s="20" t="s">
        <v>256</v>
      </c>
      <c r="BZ33" s="20" t="s">
        <v>256</v>
      </c>
      <c r="CA33" s="20" t="s">
        <v>256</v>
      </c>
      <c r="CB33" s="20" t="s">
        <v>256</v>
      </c>
      <c r="CC33" s="20" t="s">
        <v>256</v>
      </c>
      <c r="CD33" s="20" t="s">
        <v>256</v>
      </c>
      <c r="CE33" s="20" t="s">
        <v>256</v>
      </c>
      <c r="CF33" s="20" t="s">
        <v>256</v>
      </c>
      <c r="CG33" s="20" t="s">
        <v>256</v>
      </c>
      <c r="CH33" s="20" t="s">
        <v>256</v>
      </c>
      <c r="CI33" s="20" t="s">
        <v>256</v>
      </c>
      <c r="CJ33" s="20" t="s">
        <v>256</v>
      </c>
      <c r="CK33" s="20" t="s">
        <v>256</v>
      </c>
      <c r="CL33" s="20" t="s">
        <v>256</v>
      </c>
    </row>
    <row r="34" spans="1:90" ht="30">
      <c r="A34" s="1" t="s">
        <v>205</v>
      </c>
      <c r="B34" s="22" t="s">
        <v>66</v>
      </c>
      <c r="C34" s="23" t="s">
        <v>77</v>
      </c>
      <c r="D34" s="23" t="s">
        <v>8</v>
      </c>
      <c r="E34" s="4">
        <v>24455000</v>
      </c>
      <c r="F34" s="7">
        <v>154.51346108889183</v>
      </c>
      <c r="G34" s="9">
        <v>3668250</v>
      </c>
      <c r="H34" s="7">
        <v>23.177019163333775</v>
      </c>
      <c r="I34" s="8">
        <v>0.15</v>
      </c>
      <c r="J34" s="4">
        <v>1299988</v>
      </c>
      <c r="K34" s="8">
        <v>5.3158372520956856E-2</v>
      </c>
      <c r="L34" s="7">
        <v>2368262</v>
      </c>
      <c r="M34" s="7">
        <v>14.96333503926809</v>
      </c>
      <c r="N34" s="8">
        <v>9.6841627479043138E-2</v>
      </c>
      <c r="O34" s="6">
        <v>3228959</v>
      </c>
      <c r="P34" s="1" t="s">
        <v>111</v>
      </c>
      <c r="Q34" s="6">
        <v>158271</v>
      </c>
      <c r="R34" s="6">
        <v>97271</v>
      </c>
      <c r="S34" s="1">
        <v>1</v>
      </c>
      <c r="T34" s="1">
        <v>5</v>
      </c>
      <c r="U34" s="1">
        <v>96</v>
      </c>
      <c r="V34" s="1" t="s">
        <v>222</v>
      </c>
      <c r="W34" s="1" t="s">
        <v>23</v>
      </c>
      <c r="X34" s="2" t="s">
        <v>5</v>
      </c>
      <c r="Y34" s="11" t="s">
        <v>154</v>
      </c>
      <c r="Z34" s="1" t="s">
        <v>9</v>
      </c>
      <c r="AA34" s="1" t="s">
        <v>183</v>
      </c>
      <c r="AB34" s="1" t="s">
        <v>3</v>
      </c>
      <c r="AC34" s="1" t="s">
        <v>47</v>
      </c>
      <c r="AD34" s="1" t="s">
        <v>3</v>
      </c>
      <c r="AE34" s="1" t="s">
        <v>9</v>
      </c>
      <c r="AF34" s="1" t="s">
        <v>95</v>
      </c>
      <c r="AG34" s="1" t="s">
        <v>9</v>
      </c>
      <c r="AH34" s="1" t="s">
        <v>9</v>
      </c>
      <c r="AI34" s="1" t="s">
        <v>10</v>
      </c>
      <c r="AJ34" s="1" t="s">
        <v>10</v>
      </c>
      <c r="AK34" s="1">
        <v>5</v>
      </c>
      <c r="AL34" s="1" t="s">
        <v>10</v>
      </c>
      <c r="AM34" s="1" t="s">
        <v>90</v>
      </c>
      <c r="AN34" s="13" t="s">
        <v>106</v>
      </c>
      <c r="AO34" s="13" t="s">
        <v>10</v>
      </c>
      <c r="AP34" s="13" t="s">
        <v>9</v>
      </c>
      <c r="AQ34" s="6">
        <v>3035189</v>
      </c>
      <c r="AR34" s="6">
        <v>0</v>
      </c>
      <c r="AS34" s="17">
        <v>1</v>
      </c>
      <c r="AT34" s="9">
        <v>0</v>
      </c>
      <c r="AU34" s="9">
        <v>0</v>
      </c>
      <c r="AV34" s="28">
        <v>0</v>
      </c>
      <c r="AW34" s="20" t="s">
        <v>256</v>
      </c>
      <c r="AX34" s="20" t="s">
        <v>256</v>
      </c>
      <c r="AY34" s="20" t="s">
        <v>256</v>
      </c>
      <c r="AZ34" s="20" t="s">
        <v>256</v>
      </c>
      <c r="BA34" s="20" t="s">
        <v>256</v>
      </c>
      <c r="BB34" s="20" t="s">
        <v>256</v>
      </c>
      <c r="BC34" s="20" t="s">
        <v>256</v>
      </c>
      <c r="BD34" s="20" t="s">
        <v>256</v>
      </c>
      <c r="BE34" s="20" t="s">
        <v>256</v>
      </c>
      <c r="BF34" s="20" t="s">
        <v>256</v>
      </c>
      <c r="BG34" s="20" t="s">
        <v>256</v>
      </c>
      <c r="BH34" s="20" t="s">
        <v>256</v>
      </c>
      <c r="BI34" s="20" t="s">
        <v>256</v>
      </c>
      <c r="BJ34" s="20" t="s">
        <v>256</v>
      </c>
      <c r="BK34" s="20" t="s">
        <v>256</v>
      </c>
      <c r="BL34" s="20" t="s">
        <v>256</v>
      </c>
      <c r="BM34" s="20" t="s">
        <v>256</v>
      </c>
      <c r="BN34" s="20" t="s">
        <v>256</v>
      </c>
      <c r="BO34" s="20" t="s">
        <v>256</v>
      </c>
      <c r="BP34" s="20" t="s">
        <v>256</v>
      </c>
      <c r="BQ34" s="20" t="s">
        <v>256</v>
      </c>
      <c r="BR34" s="20" t="s">
        <v>256</v>
      </c>
      <c r="BS34" s="20" t="s">
        <v>256</v>
      </c>
      <c r="BT34" s="20" t="s">
        <v>256</v>
      </c>
      <c r="BU34" s="20" t="s">
        <v>256</v>
      </c>
      <c r="BV34" s="20" t="s">
        <v>256</v>
      </c>
      <c r="BW34" s="20" t="s">
        <v>256</v>
      </c>
      <c r="BX34" s="20" t="s">
        <v>256</v>
      </c>
      <c r="BY34" s="20" t="s">
        <v>256</v>
      </c>
      <c r="BZ34" s="20" t="s">
        <v>256</v>
      </c>
      <c r="CA34" s="20" t="s">
        <v>256</v>
      </c>
      <c r="CB34" s="20" t="s">
        <v>256</v>
      </c>
      <c r="CC34" s="20" t="s">
        <v>256</v>
      </c>
      <c r="CD34" s="20" t="s">
        <v>256</v>
      </c>
      <c r="CE34" s="20" t="s">
        <v>256</v>
      </c>
      <c r="CF34" s="20" t="s">
        <v>256</v>
      </c>
      <c r="CG34" s="20" t="s">
        <v>256</v>
      </c>
      <c r="CH34" s="20" t="s">
        <v>256</v>
      </c>
      <c r="CI34" s="20" t="s">
        <v>256</v>
      </c>
      <c r="CJ34" s="20" t="s">
        <v>256</v>
      </c>
      <c r="CK34" s="20" t="s">
        <v>256</v>
      </c>
      <c r="CL34" s="20" t="s">
        <v>256</v>
      </c>
    </row>
    <row r="35" spans="1:90" ht="30">
      <c r="A35" s="1" t="s">
        <v>205</v>
      </c>
      <c r="B35" s="22" t="s">
        <v>67</v>
      </c>
      <c r="C35" s="23" t="s">
        <v>181</v>
      </c>
      <c r="D35" s="23" t="s">
        <v>8</v>
      </c>
      <c r="E35" s="4">
        <v>34264241</v>
      </c>
      <c r="F35" s="7">
        <v>660.03438300964467</v>
      </c>
      <c r="G35" s="9">
        <v>2644526.53938324</v>
      </c>
      <c r="H35" s="7">
        <v>34.938915832781611</v>
      </c>
      <c r="I35" s="8">
        <v>5.2934993588464423E-2</v>
      </c>
      <c r="J35" s="4">
        <v>1279680</v>
      </c>
      <c r="K35" s="8">
        <v>3.7347390826488761E-2</v>
      </c>
      <c r="L35" s="7">
        <v>1364846.53938324</v>
      </c>
      <c r="M35" s="7">
        <v>18.506094667702861</v>
      </c>
      <c r="N35" s="8">
        <v>2.8038076718546408E-2</v>
      </c>
      <c r="O35" s="6">
        <v>186892</v>
      </c>
      <c r="P35" s="1" t="s">
        <v>111</v>
      </c>
      <c r="Q35" s="6">
        <v>75690</v>
      </c>
      <c r="R35" s="6">
        <v>61840</v>
      </c>
      <c r="S35" s="1">
        <v>1</v>
      </c>
      <c r="T35" s="1">
        <v>7</v>
      </c>
      <c r="U35" s="1">
        <v>72</v>
      </c>
      <c r="V35" s="1" t="s">
        <v>16</v>
      </c>
      <c r="W35" s="1" t="s">
        <v>12</v>
      </c>
      <c r="X35" s="2" t="s">
        <v>5</v>
      </c>
      <c r="Y35" s="11" t="s">
        <v>6</v>
      </c>
      <c r="Z35" s="1" t="s">
        <v>9</v>
      </c>
      <c r="AA35" s="1" t="s">
        <v>172</v>
      </c>
      <c r="AB35" s="1" t="s">
        <v>4</v>
      </c>
      <c r="AC35" s="1" t="s">
        <v>47</v>
      </c>
      <c r="AD35" s="1" t="s">
        <v>4</v>
      </c>
      <c r="AE35" s="1" t="s">
        <v>9</v>
      </c>
      <c r="AF35" s="1" t="s">
        <v>95</v>
      </c>
      <c r="AG35" s="1" t="s">
        <v>9</v>
      </c>
      <c r="AH35" s="1" t="s">
        <v>9</v>
      </c>
      <c r="AI35" s="1" t="s">
        <v>10</v>
      </c>
      <c r="AJ35" s="1" t="s">
        <v>10</v>
      </c>
      <c r="AK35" s="1">
        <v>4</v>
      </c>
      <c r="AL35" s="1" t="s">
        <v>10</v>
      </c>
      <c r="AM35" s="1" t="s">
        <v>90</v>
      </c>
      <c r="AN35" s="13" t="s">
        <v>106</v>
      </c>
      <c r="AO35" s="13" t="s">
        <v>9</v>
      </c>
      <c r="AP35" s="13" t="s">
        <v>10</v>
      </c>
      <c r="AQ35" s="6">
        <v>896624</v>
      </c>
      <c r="AR35" s="6">
        <v>709732</v>
      </c>
      <c r="AS35" s="17">
        <v>0.20843965809525508</v>
      </c>
      <c r="AT35" s="9">
        <v>41011.769999999997</v>
      </c>
      <c r="AU35" s="9">
        <v>0.63026186780593496</v>
      </c>
      <c r="AV35" s="28">
        <v>10.907040002458853</v>
      </c>
      <c r="AW35" s="20">
        <v>2922400</v>
      </c>
      <c r="AX35" s="20">
        <v>2579052</v>
      </c>
      <c r="AY35" s="20">
        <v>300000</v>
      </c>
      <c r="AZ35" s="20">
        <v>212800</v>
      </c>
      <c r="BA35" s="20">
        <v>273845</v>
      </c>
      <c r="BB35" s="20">
        <v>280000</v>
      </c>
      <c r="BC35" s="20" t="s">
        <v>256</v>
      </c>
      <c r="BD35" s="20" t="s">
        <v>256</v>
      </c>
      <c r="BE35" s="20">
        <v>260966</v>
      </c>
      <c r="BF35" s="20">
        <v>43128939.450000003</v>
      </c>
      <c r="BG35" s="20">
        <v>49958002.450000003</v>
      </c>
      <c r="BH35" s="20">
        <v>-279680</v>
      </c>
      <c r="BI35" s="20" t="s">
        <v>256</v>
      </c>
      <c r="BJ35" s="20" t="s">
        <v>256</v>
      </c>
      <c r="BK35" s="20" t="s">
        <v>256</v>
      </c>
      <c r="BL35" s="20" t="s">
        <v>256</v>
      </c>
      <c r="BM35" s="20" t="s">
        <v>256</v>
      </c>
      <c r="BN35" s="20" t="s">
        <v>256</v>
      </c>
      <c r="BO35" s="20">
        <v>-279680</v>
      </c>
      <c r="BP35" s="20">
        <v>-1000000</v>
      </c>
      <c r="BQ35" s="20" t="s">
        <v>256</v>
      </c>
      <c r="BR35" s="20" t="s">
        <v>256</v>
      </c>
      <c r="BS35" s="20" t="s">
        <v>256</v>
      </c>
      <c r="BT35" s="20" t="s">
        <v>256</v>
      </c>
      <c r="BU35" s="20" t="s">
        <v>256</v>
      </c>
      <c r="BV35" s="20" t="s">
        <v>256</v>
      </c>
      <c r="BW35" s="20">
        <v>48678322.450000003</v>
      </c>
      <c r="BX35" s="20">
        <v>2522880</v>
      </c>
      <c r="BY35" s="20">
        <v>1533240</v>
      </c>
      <c r="BZ35" s="20">
        <v>45000</v>
      </c>
      <c r="CA35" s="20">
        <v>180000</v>
      </c>
      <c r="CB35" s="20" t="s">
        <v>256</v>
      </c>
      <c r="CC35" s="20">
        <v>135000</v>
      </c>
      <c r="CD35" s="20" t="s">
        <v>256</v>
      </c>
      <c r="CE35" s="20">
        <v>14760</v>
      </c>
      <c r="CF35" s="20">
        <v>220500</v>
      </c>
      <c r="CG35" s="20">
        <v>42662095.910616763</v>
      </c>
      <c r="CH35" s="20">
        <v>47313475.910616763</v>
      </c>
      <c r="CI35" s="20" t="s">
        <v>256</v>
      </c>
      <c r="CJ35" s="20" t="s">
        <v>256</v>
      </c>
      <c r="CK35" s="20" t="s">
        <v>256</v>
      </c>
      <c r="CL35" s="20">
        <v>47313475.910616763</v>
      </c>
    </row>
    <row r="36" spans="1:90" ht="30">
      <c r="A36" s="1" t="s">
        <v>205</v>
      </c>
      <c r="B36" s="22" t="s">
        <v>68</v>
      </c>
      <c r="C36" s="23" t="s">
        <v>182</v>
      </c>
      <c r="D36" s="23" t="s">
        <v>14</v>
      </c>
      <c r="E36" s="4">
        <v>13055750.949999999</v>
      </c>
      <c r="F36" s="7">
        <v>141.16767170537605</v>
      </c>
      <c r="G36" s="9">
        <v>1470000</v>
      </c>
      <c r="H36" s="7">
        <v>17.556593032308282</v>
      </c>
      <c r="I36" s="8">
        <v>0.12436695186805775</v>
      </c>
      <c r="J36" s="4">
        <v>1753300</v>
      </c>
      <c r="K36" s="8">
        <v>0.13429330926383826</v>
      </c>
      <c r="L36" s="7">
        <v>-129596.05000000075</v>
      </c>
      <c r="M36" s="7">
        <v>-1.6186553449023027</v>
      </c>
      <c r="N36" s="8">
        <v>-1.1466189994834772E-2</v>
      </c>
      <c r="O36" s="6">
        <v>1764384257</v>
      </c>
      <c r="P36" s="1" t="s">
        <v>111</v>
      </c>
      <c r="Q36" s="6">
        <v>92484</v>
      </c>
      <c r="R36" s="6">
        <v>92484</v>
      </c>
      <c r="S36" s="1">
        <v>3</v>
      </c>
      <c r="T36" s="1">
        <v>3</v>
      </c>
      <c r="U36" s="1">
        <v>72</v>
      </c>
      <c r="V36" s="1" t="s">
        <v>26</v>
      </c>
      <c r="W36" s="1" t="s">
        <v>23</v>
      </c>
      <c r="X36" s="2" t="s">
        <v>5</v>
      </c>
      <c r="Y36" s="11" t="s">
        <v>154</v>
      </c>
      <c r="Z36" s="1" t="s">
        <v>9</v>
      </c>
      <c r="AA36" s="1" t="s">
        <v>171</v>
      </c>
      <c r="AB36" s="1" t="s">
        <v>142</v>
      </c>
      <c r="AC36" s="1" t="s">
        <v>47</v>
      </c>
      <c r="AD36" s="1" t="s">
        <v>49</v>
      </c>
      <c r="AE36" s="1" t="s">
        <v>9</v>
      </c>
      <c r="AF36" s="1" t="s">
        <v>87</v>
      </c>
      <c r="AG36" s="1" t="s">
        <v>9</v>
      </c>
      <c r="AH36" s="1" t="s">
        <v>9</v>
      </c>
      <c r="AI36" s="1" t="s">
        <v>10</v>
      </c>
      <c r="AJ36" s="1" t="s">
        <v>4</v>
      </c>
      <c r="AK36" s="1">
        <v>5</v>
      </c>
      <c r="AL36" s="1" t="s">
        <v>10</v>
      </c>
      <c r="AM36" s="1" t="s">
        <v>90</v>
      </c>
      <c r="AN36" s="13" t="s">
        <v>106</v>
      </c>
      <c r="AO36" s="13" t="s">
        <v>10</v>
      </c>
      <c r="AP36" s="13" t="s">
        <v>10</v>
      </c>
      <c r="AQ36" s="6">
        <v>1457402</v>
      </c>
      <c r="AR36" s="6">
        <v>339276</v>
      </c>
      <c r="AS36" s="17">
        <v>0.76720493041727678</v>
      </c>
      <c r="AT36" s="9">
        <v>0</v>
      </c>
      <c r="AU36" s="9">
        <v>0</v>
      </c>
      <c r="AV36" s="28">
        <v>3.6684831970935514</v>
      </c>
      <c r="AW36" s="20">
        <v>575523</v>
      </c>
      <c r="AX36" s="20">
        <v>1158315</v>
      </c>
      <c r="AY36" s="20">
        <v>60000</v>
      </c>
      <c r="AZ36" s="20">
        <v>293556</v>
      </c>
      <c r="BA36" s="20">
        <v>678000</v>
      </c>
      <c r="BB36" s="20">
        <v>51000</v>
      </c>
      <c r="BC36" s="20">
        <v>45000</v>
      </c>
      <c r="BD36" s="20">
        <v>22372</v>
      </c>
      <c r="BE36" s="20">
        <v>131321</v>
      </c>
      <c r="BF36" s="20">
        <v>10040663.949999999</v>
      </c>
      <c r="BG36" s="20">
        <v>13055750.949999999</v>
      </c>
      <c r="BH36" s="20">
        <v>-172000</v>
      </c>
      <c r="BI36" s="20">
        <v>-209250</v>
      </c>
      <c r="BJ36" s="20" t="s">
        <v>256</v>
      </c>
      <c r="BK36" s="20">
        <v>-78000</v>
      </c>
      <c r="BL36" s="20" t="s">
        <v>256</v>
      </c>
      <c r="BM36" s="20" t="s">
        <v>256</v>
      </c>
      <c r="BN36" s="20">
        <v>-128250</v>
      </c>
      <c r="BO36" s="20">
        <v>-587500</v>
      </c>
      <c r="BP36" s="20">
        <v>-750000</v>
      </c>
      <c r="BQ36" s="20" t="s">
        <v>256</v>
      </c>
      <c r="BR36" s="20">
        <v>-55800</v>
      </c>
      <c r="BS36" s="20" t="s">
        <v>256</v>
      </c>
      <c r="BT36" s="20" t="s">
        <v>256</v>
      </c>
      <c r="BU36" s="20">
        <v>-360000</v>
      </c>
      <c r="BV36" s="20">
        <v>-415800</v>
      </c>
      <c r="BW36" s="20">
        <v>11302450.949999999</v>
      </c>
      <c r="BX36" s="20">
        <v>575523</v>
      </c>
      <c r="BY36" s="20">
        <v>954315</v>
      </c>
      <c r="BZ36" s="20">
        <v>57600</v>
      </c>
      <c r="CA36" s="20">
        <v>275556</v>
      </c>
      <c r="CB36" s="20" t="s">
        <v>256</v>
      </c>
      <c r="CC36" s="20">
        <v>45000</v>
      </c>
      <c r="CD36" s="20" t="s">
        <v>256</v>
      </c>
      <c r="CE36" s="20" t="s">
        <v>256</v>
      </c>
      <c r="CF36" s="20">
        <v>294662</v>
      </c>
      <c r="CG36" s="20">
        <v>9229391</v>
      </c>
      <c r="CH36" s="20">
        <v>11432047</v>
      </c>
      <c r="CI36" s="20" t="s">
        <v>256</v>
      </c>
      <c r="CJ36" s="20" t="s">
        <v>256</v>
      </c>
      <c r="CK36" s="20" t="s">
        <v>256</v>
      </c>
      <c r="CL36" s="20">
        <v>11432047</v>
      </c>
    </row>
    <row r="37" spans="1:90" ht="30">
      <c r="A37" s="1" t="s">
        <v>205</v>
      </c>
      <c r="B37" s="22" t="s">
        <v>69</v>
      </c>
      <c r="C37" s="23" t="s">
        <v>77</v>
      </c>
      <c r="D37" s="23" t="s">
        <v>8</v>
      </c>
      <c r="E37" s="4">
        <v>28948157</v>
      </c>
      <c r="F37" s="7">
        <v>373</v>
      </c>
      <c r="G37" s="9">
        <v>0</v>
      </c>
      <c r="H37" s="7">
        <v>0</v>
      </c>
      <c r="I37" s="8">
        <v>0</v>
      </c>
      <c r="J37" s="4">
        <v>1240800</v>
      </c>
      <c r="K37" s="8">
        <v>4.2862832338514678E-2</v>
      </c>
      <c r="L37" s="7">
        <v>-1240800</v>
      </c>
      <c r="M37" s="7">
        <v>-15.987836462265975</v>
      </c>
      <c r="N37" s="8">
        <v>-4.2862832338514678E-2</v>
      </c>
      <c r="O37" s="6">
        <v>816099</v>
      </c>
      <c r="P37" s="1" t="s">
        <v>112</v>
      </c>
      <c r="Q37" s="6">
        <v>77609</v>
      </c>
      <c r="R37" s="6">
        <v>68769</v>
      </c>
      <c r="S37" s="1">
        <v>1</v>
      </c>
      <c r="T37" s="1">
        <v>7</v>
      </c>
      <c r="U37" s="1">
        <v>69</v>
      </c>
      <c r="V37" s="1" t="s">
        <v>222</v>
      </c>
      <c r="W37" s="1" t="s">
        <v>23</v>
      </c>
      <c r="X37" s="2" t="s">
        <v>5</v>
      </c>
      <c r="Y37" s="11" t="s">
        <v>6</v>
      </c>
      <c r="Z37" s="1" t="s">
        <v>9</v>
      </c>
      <c r="AA37" s="1" t="s">
        <v>44</v>
      </c>
      <c r="AB37" s="1" t="s">
        <v>3</v>
      </c>
      <c r="AC37" s="1" t="s">
        <v>47</v>
      </c>
      <c r="AD37" s="1" t="s">
        <v>49</v>
      </c>
      <c r="AE37" s="1" t="s">
        <v>9</v>
      </c>
      <c r="AF37" s="1" t="s">
        <v>95</v>
      </c>
      <c r="AG37" s="1" t="s">
        <v>9</v>
      </c>
      <c r="AH37" s="1" t="s">
        <v>9</v>
      </c>
      <c r="AI37" s="1" t="s">
        <v>10</v>
      </c>
      <c r="AJ37" s="1" t="s">
        <v>3</v>
      </c>
      <c r="AK37" s="1">
        <v>5</v>
      </c>
      <c r="AL37" s="1" t="s">
        <v>10</v>
      </c>
      <c r="AM37" s="1" t="s">
        <v>90</v>
      </c>
      <c r="AN37" s="13" t="s">
        <v>106</v>
      </c>
      <c r="AO37" s="13" t="s">
        <v>9</v>
      </c>
      <c r="AP37" s="13" t="s">
        <v>9</v>
      </c>
      <c r="AQ37" s="6">
        <v>2636700</v>
      </c>
      <c r="AR37" s="6">
        <v>0</v>
      </c>
      <c r="AS37" s="17">
        <v>1</v>
      </c>
      <c r="AT37" s="9">
        <v>0</v>
      </c>
      <c r="AU37" s="9">
        <v>0</v>
      </c>
      <c r="AV37" s="28">
        <v>0</v>
      </c>
      <c r="AW37" s="20" t="s">
        <v>256</v>
      </c>
      <c r="AX37" s="20" t="s">
        <v>256</v>
      </c>
      <c r="AY37" s="20" t="s">
        <v>256</v>
      </c>
      <c r="AZ37" s="20" t="s">
        <v>256</v>
      </c>
      <c r="BA37" s="20" t="s">
        <v>256</v>
      </c>
      <c r="BB37" s="20" t="s">
        <v>256</v>
      </c>
      <c r="BC37" s="20" t="s">
        <v>256</v>
      </c>
      <c r="BD37" s="20" t="s">
        <v>256</v>
      </c>
      <c r="BE37" s="20" t="s">
        <v>256</v>
      </c>
      <c r="BF37" s="20" t="s">
        <v>256</v>
      </c>
      <c r="BG37" s="20" t="s">
        <v>256</v>
      </c>
      <c r="BH37" s="20" t="s">
        <v>256</v>
      </c>
      <c r="BI37" s="20" t="s">
        <v>256</v>
      </c>
      <c r="BJ37" s="20" t="s">
        <v>256</v>
      </c>
      <c r="BK37" s="20" t="s">
        <v>256</v>
      </c>
      <c r="BL37" s="20" t="s">
        <v>256</v>
      </c>
      <c r="BM37" s="20" t="s">
        <v>256</v>
      </c>
      <c r="BN37" s="20" t="s">
        <v>256</v>
      </c>
      <c r="BO37" s="20" t="s">
        <v>256</v>
      </c>
      <c r="BP37" s="20" t="s">
        <v>256</v>
      </c>
      <c r="BQ37" s="20" t="s">
        <v>256</v>
      </c>
      <c r="BR37" s="20" t="s">
        <v>256</v>
      </c>
      <c r="BS37" s="20" t="s">
        <v>256</v>
      </c>
      <c r="BT37" s="20" t="s">
        <v>256</v>
      </c>
      <c r="BU37" s="20" t="s">
        <v>256</v>
      </c>
      <c r="BV37" s="20" t="s">
        <v>256</v>
      </c>
      <c r="BW37" s="20" t="s">
        <v>256</v>
      </c>
      <c r="BX37" s="20" t="s">
        <v>256</v>
      </c>
      <c r="BY37" s="20" t="s">
        <v>256</v>
      </c>
      <c r="BZ37" s="20" t="s">
        <v>256</v>
      </c>
      <c r="CA37" s="20" t="s">
        <v>256</v>
      </c>
      <c r="CB37" s="20" t="s">
        <v>256</v>
      </c>
      <c r="CC37" s="20" t="s">
        <v>256</v>
      </c>
      <c r="CD37" s="20" t="s">
        <v>256</v>
      </c>
      <c r="CE37" s="20" t="s">
        <v>256</v>
      </c>
      <c r="CF37" s="20" t="s">
        <v>256</v>
      </c>
      <c r="CG37" s="20" t="s">
        <v>256</v>
      </c>
      <c r="CH37" s="20" t="s">
        <v>256</v>
      </c>
      <c r="CI37" s="20" t="s">
        <v>256</v>
      </c>
      <c r="CJ37" s="20" t="s">
        <v>256</v>
      </c>
      <c r="CK37" s="20" t="s">
        <v>256</v>
      </c>
      <c r="CL37" s="20" t="s">
        <v>256</v>
      </c>
    </row>
    <row r="38" spans="1:90" ht="30">
      <c r="A38" s="1" t="s">
        <v>205</v>
      </c>
      <c r="B38" s="22" t="s">
        <v>70</v>
      </c>
      <c r="C38" s="23" t="s">
        <v>180</v>
      </c>
      <c r="D38" s="23" t="s">
        <v>8</v>
      </c>
      <c r="E38" s="4">
        <v>52629322.8332</v>
      </c>
      <c r="F38" s="7">
        <v>435.6768088576892</v>
      </c>
      <c r="G38" s="9">
        <v>3800000</v>
      </c>
      <c r="H38" s="7">
        <v>31.156827001879165</v>
      </c>
      <c r="I38" s="8">
        <v>7.151362287005808E-2</v>
      </c>
      <c r="J38" s="4">
        <v>1555000</v>
      </c>
      <c r="K38" s="8">
        <v>2.9546266535260528E-2</v>
      </c>
      <c r="L38" s="7">
        <v>2208713.5450000018</v>
      </c>
      <c r="M38" s="7">
        <v>18.840881593457716</v>
      </c>
      <c r="N38" s="8">
        <v>4.3245087207779184E-2</v>
      </c>
      <c r="O38" s="6">
        <v>426500</v>
      </c>
      <c r="P38" s="1" t="s">
        <v>111</v>
      </c>
      <c r="Q38" s="6">
        <v>120799</v>
      </c>
      <c r="R38" s="6">
        <v>101142</v>
      </c>
      <c r="S38" s="1">
        <v>1</v>
      </c>
      <c r="T38" s="1">
        <v>6</v>
      </c>
      <c r="U38" s="1">
        <v>113</v>
      </c>
      <c r="V38" s="1" t="s">
        <v>11</v>
      </c>
      <c r="W38" s="1" t="s">
        <v>35</v>
      </c>
      <c r="X38" s="2" t="s">
        <v>5</v>
      </c>
      <c r="Y38" s="11" t="s">
        <v>6</v>
      </c>
      <c r="Z38" s="1" t="s">
        <v>9</v>
      </c>
      <c r="AA38" s="1" t="s">
        <v>183</v>
      </c>
      <c r="AB38" s="1" t="s">
        <v>46</v>
      </c>
      <c r="AC38" s="1" t="s">
        <v>47</v>
      </c>
      <c r="AD38" s="1" t="s">
        <v>4</v>
      </c>
      <c r="AE38" s="1" t="s">
        <v>9</v>
      </c>
      <c r="AF38" s="1" t="s">
        <v>95</v>
      </c>
      <c r="AG38" s="1" t="s">
        <v>9</v>
      </c>
      <c r="AH38" s="1" t="s">
        <v>9</v>
      </c>
      <c r="AI38" s="1" t="s">
        <v>10</v>
      </c>
      <c r="AJ38" s="1" t="s">
        <v>10</v>
      </c>
      <c r="AK38" s="1">
        <v>5</v>
      </c>
      <c r="AL38" s="1" t="s">
        <v>10</v>
      </c>
      <c r="AM38" s="1" t="s">
        <v>90</v>
      </c>
      <c r="AN38" s="13" t="s">
        <v>106</v>
      </c>
      <c r="AO38" s="13" t="s">
        <v>9</v>
      </c>
      <c r="AP38" s="13" t="s">
        <v>10</v>
      </c>
      <c r="AQ38" s="6">
        <v>3064191</v>
      </c>
      <c r="AR38" s="6">
        <v>2637691</v>
      </c>
      <c r="AS38" s="17">
        <v>0.13918845137264615</v>
      </c>
      <c r="AT38" s="9">
        <v>166141</v>
      </c>
      <c r="AU38" s="9">
        <v>1.3753507893277261</v>
      </c>
      <c r="AV38" s="28">
        <v>21.835371153734716</v>
      </c>
      <c r="AW38" s="20">
        <v>2900092.81</v>
      </c>
      <c r="AX38" s="20">
        <v>2407694.9310000003</v>
      </c>
      <c r="AY38" s="20">
        <v>1545000</v>
      </c>
      <c r="AZ38" s="20">
        <v>374147</v>
      </c>
      <c r="BA38" s="20">
        <v>411400</v>
      </c>
      <c r="BB38" s="20">
        <v>281632.424</v>
      </c>
      <c r="BC38" s="20" t="s">
        <v>256</v>
      </c>
      <c r="BD38" s="20">
        <v>37000</v>
      </c>
      <c r="BE38" s="20">
        <v>1742800</v>
      </c>
      <c r="BF38" s="20">
        <v>42929555.668200001</v>
      </c>
      <c r="BG38" s="20">
        <v>52629322.8332</v>
      </c>
      <c r="BH38" s="20">
        <v>-434000</v>
      </c>
      <c r="BI38" s="20">
        <v>-121000</v>
      </c>
      <c r="BJ38" s="20" t="s">
        <v>256</v>
      </c>
      <c r="BK38" s="20" t="s">
        <v>256</v>
      </c>
      <c r="BL38" s="20" t="s">
        <v>256</v>
      </c>
      <c r="BM38" s="20" t="s">
        <v>256</v>
      </c>
      <c r="BN38" s="20" t="s">
        <v>256</v>
      </c>
      <c r="BO38" s="20">
        <v>-555000</v>
      </c>
      <c r="BP38" s="20">
        <v>-1000000</v>
      </c>
      <c r="BQ38" s="20" t="s">
        <v>256</v>
      </c>
      <c r="BR38" s="20" t="s">
        <v>256</v>
      </c>
      <c r="BS38" s="20" t="s">
        <v>256</v>
      </c>
      <c r="BT38" s="20" t="s">
        <v>256</v>
      </c>
      <c r="BU38" s="20" t="s">
        <v>256</v>
      </c>
      <c r="BV38" s="20" t="s">
        <v>256</v>
      </c>
      <c r="BW38" s="20">
        <v>51074322.8332</v>
      </c>
      <c r="BX38" s="20">
        <v>924289</v>
      </c>
      <c r="BY38" s="20">
        <v>1677303.6199999999</v>
      </c>
      <c r="BZ38" s="20">
        <v>1200000</v>
      </c>
      <c r="CA38" s="20">
        <v>251559</v>
      </c>
      <c r="CB38" s="20" t="s">
        <v>256</v>
      </c>
      <c r="CC38" s="20">
        <v>217802</v>
      </c>
      <c r="CD38" s="20" t="s">
        <v>256</v>
      </c>
      <c r="CE38" s="20">
        <v>4000</v>
      </c>
      <c r="CF38" s="20">
        <v>1661100</v>
      </c>
      <c r="CG38" s="20">
        <v>42929555.668200001</v>
      </c>
      <c r="CH38" s="20">
        <v>48865609.288199998</v>
      </c>
      <c r="CI38" s="20" t="s">
        <v>256</v>
      </c>
      <c r="CJ38" s="20" t="s">
        <v>256</v>
      </c>
      <c r="CK38" s="20" t="s">
        <v>256</v>
      </c>
      <c r="CL38" s="20">
        <v>48865609.288199998</v>
      </c>
    </row>
    <row r="39" spans="1:90" ht="30">
      <c r="A39" s="1" t="s">
        <v>205</v>
      </c>
      <c r="B39" s="22" t="s">
        <v>71</v>
      </c>
      <c r="C39" s="23" t="s">
        <v>180</v>
      </c>
      <c r="D39" s="23" t="s">
        <v>8</v>
      </c>
      <c r="E39" s="4">
        <v>11329992</v>
      </c>
      <c r="F39" s="7">
        <v>323.66632972127877</v>
      </c>
      <c r="G39" s="9">
        <v>793099.44000000006</v>
      </c>
      <c r="H39" s="7">
        <v>16.916504932880478</v>
      </c>
      <c r="I39" s="8">
        <v>5.226526017534143E-2</v>
      </c>
      <c r="J39" s="4">
        <v>1556917</v>
      </c>
      <c r="K39" s="8">
        <v>0.13741554274707343</v>
      </c>
      <c r="L39" s="7">
        <v>-444594</v>
      </c>
      <c r="M39" s="7">
        <v>-4.3493082360712281</v>
      </c>
      <c r="N39" s="8">
        <v>-1.3437629548357966E-2</v>
      </c>
      <c r="O39" s="6">
        <v>1241968</v>
      </c>
      <c r="P39" s="1" t="s">
        <v>111</v>
      </c>
      <c r="Q39" s="6">
        <v>74196</v>
      </c>
      <c r="R39" s="6">
        <v>74196</v>
      </c>
      <c r="S39" s="1">
        <v>1</v>
      </c>
      <c r="T39" s="1">
        <v>2</v>
      </c>
      <c r="U39" s="1">
        <v>76</v>
      </c>
      <c r="V39" s="1" t="s">
        <v>222</v>
      </c>
      <c r="W39" s="1" t="s">
        <v>27</v>
      </c>
      <c r="X39" s="2" t="s">
        <v>5</v>
      </c>
      <c r="Y39" s="11" t="s">
        <v>6</v>
      </c>
      <c r="Z39" s="1" t="s">
        <v>9</v>
      </c>
      <c r="AA39" s="1" t="s">
        <v>88</v>
      </c>
      <c r="AB39" s="1" t="s">
        <v>142</v>
      </c>
      <c r="AC39" s="1" t="s">
        <v>47</v>
      </c>
      <c r="AD39" s="1" t="s">
        <v>4</v>
      </c>
      <c r="AE39" s="1" t="s">
        <v>9</v>
      </c>
      <c r="AF39" s="1" t="s">
        <v>87</v>
      </c>
      <c r="AG39" s="1" t="s">
        <v>9</v>
      </c>
      <c r="AH39" s="1" t="s">
        <v>9</v>
      </c>
      <c r="AI39" s="1" t="s">
        <v>10</v>
      </c>
      <c r="AJ39" s="1" t="s">
        <v>10</v>
      </c>
      <c r="AK39" s="1">
        <v>5</v>
      </c>
      <c r="AL39" s="1" t="s">
        <v>9</v>
      </c>
      <c r="AM39" s="1" t="s">
        <v>90</v>
      </c>
      <c r="AN39" s="13" t="s">
        <v>106</v>
      </c>
      <c r="AO39" s="13" t="s">
        <v>10</v>
      </c>
      <c r="AP39" s="13" t="s">
        <v>10</v>
      </c>
      <c r="AQ39" s="6">
        <v>1241968</v>
      </c>
      <c r="AR39" s="6">
        <v>0</v>
      </c>
      <c r="AS39" s="17">
        <v>1</v>
      </c>
      <c r="AT39" s="9">
        <v>19755</v>
      </c>
      <c r="AU39" s="9">
        <v>0.26625424551188742</v>
      </c>
      <c r="AV39" s="28">
        <v>0</v>
      </c>
      <c r="AW39" s="20">
        <v>1068480</v>
      </c>
      <c r="AX39" s="20">
        <v>2359448</v>
      </c>
      <c r="AY39" s="20">
        <v>740740</v>
      </c>
      <c r="AZ39" s="20">
        <v>357200</v>
      </c>
      <c r="BA39" s="20">
        <v>679542</v>
      </c>
      <c r="BB39" s="20">
        <v>1711476</v>
      </c>
      <c r="BC39" s="20" t="s">
        <v>256</v>
      </c>
      <c r="BD39" s="20">
        <v>580375</v>
      </c>
      <c r="BE39" s="20" t="s">
        <v>256</v>
      </c>
      <c r="BF39" s="20">
        <v>16517486</v>
      </c>
      <c r="BG39" s="20">
        <v>24014747</v>
      </c>
      <c r="BH39" s="20">
        <v>-304000</v>
      </c>
      <c r="BI39" s="20">
        <v>-110103</v>
      </c>
      <c r="BJ39" s="20" t="s">
        <v>256</v>
      </c>
      <c r="BK39" s="20" t="s">
        <v>256</v>
      </c>
      <c r="BL39" s="20" t="s">
        <v>256</v>
      </c>
      <c r="BM39" s="20" t="s">
        <v>256</v>
      </c>
      <c r="BN39" s="20" t="s">
        <v>256</v>
      </c>
      <c r="BO39" s="20">
        <v>-414103</v>
      </c>
      <c r="BP39" s="20">
        <v>-1000000</v>
      </c>
      <c r="BQ39" s="20" t="s">
        <v>256</v>
      </c>
      <c r="BR39" s="20">
        <v>-142814</v>
      </c>
      <c r="BS39" s="20" t="s">
        <v>256</v>
      </c>
      <c r="BT39" s="20" t="s">
        <v>256</v>
      </c>
      <c r="BU39" s="20" t="s">
        <v>256</v>
      </c>
      <c r="BV39" s="20">
        <v>-142814</v>
      </c>
      <c r="BW39" s="20">
        <v>22457830</v>
      </c>
      <c r="BX39" s="20">
        <v>1068480</v>
      </c>
      <c r="BY39" s="20">
        <v>1696262</v>
      </c>
      <c r="BZ39" s="20">
        <v>972064</v>
      </c>
      <c r="CA39" s="20">
        <v>306908</v>
      </c>
      <c r="CB39" s="20">
        <v>596640</v>
      </c>
      <c r="CC39" s="20">
        <v>1232385</v>
      </c>
      <c r="CD39" s="20">
        <v>2493324</v>
      </c>
      <c r="CE39" s="20">
        <v>580375</v>
      </c>
      <c r="CF39" s="20">
        <v>6430634</v>
      </c>
      <c r="CG39" s="20">
        <v>7525352</v>
      </c>
      <c r="CH39" s="20">
        <v>22902424</v>
      </c>
      <c r="CI39" s="20" t="s">
        <v>256</v>
      </c>
      <c r="CJ39" s="20" t="s">
        <v>256</v>
      </c>
      <c r="CK39" s="20">
        <v>-142814</v>
      </c>
      <c r="CL39" s="20">
        <v>22759610</v>
      </c>
    </row>
    <row r="40" spans="1:90" ht="30">
      <c r="A40" s="1" t="s">
        <v>205</v>
      </c>
      <c r="B40" s="22" t="s">
        <v>72</v>
      </c>
      <c r="C40" s="23" t="s">
        <v>181</v>
      </c>
      <c r="D40" s="23" t="s">
        <v>8</v>
      </c>
      <c r="E40" s="4">
        <v>56862863.5</v>
      </c>
      <c r="F40" s="7">
        <v>662.79913628310328</v>
      </c>
      <c r="G40" s="9">
        <v>23858879.5</v>
      </c>
      <c r="H40" s="7">
        <v>279.52815530585605</v>
      </c>
      <c r="I40" s="8">
        <v>0.42173886476891898</v>
      </c>
      <c r="J40" s="4">
        <v>1730595</v>
      </c>
      <c r="K40" s="8">
        <v>3.0434538352082815E-2</v>
      </c>
      <c r="L40" s="7">
        <v>22128284.5</v>
      </c>
      <c r="M40" s="7">
        <v>267.49732723781966</v>
      </c>
      <c r="N40" s="8">
        <v>0.40358732019162247</v>
      </c>
      <c r="O40" s="6">
        <v>392380</v>
      </c>
      <c r="P40" s="1" t="s">
        <v>111</v>
      </c>
      <c r="Q40" s="6">
        <v>85792</v>
      </c>
      <c r="R40" s="6">
        <v>85792</v>
      </c>
      <c r="S40" s="1">
        <v>2</v>
      </c>
      <c r="T40" s="1">
        <v>7</v>
      </c>
      <c r="U40" s="1">
        <v>82</v>
      </c>
      <c r="V40" s="1" t="s">
        <v>222</v>
      </c>
      <c r="W40" s="1" t="s">
        <v>12</v>
      </c>
      <c r="X40" s="2" t="s">
        <v>5</v>
      </c>
      <c r="Y40" s="11" t="s">
        <v>6</v>
      </c>
      <c r="Z40" s="1" t="s">
        <v>9</v>
      </c>
      <c r="AA40" s="1" t="s">
        <v>172</v>
      </c>
      <c r="AB40" s="1" t="s">
        <v>46</v>
      </c>
      <c r="AC40" s="1" t="s">
        <v>47</v>
      </c>
      <c r="AD40" s="1" t="s">
        <v>4</v>
      </c>
      <c r="AE40" s="1" t="s">
        <v>9</v>
      </c>
      <c r="AF40" s="1" t="s">
        <v>95</v>
      </c>
      <c r="AG40" s="1" t="s">
        <v>9</v>
      </c>
      <c r="AH40" s="1" t="s">
        <v>10</v>
      </c>
      <c r="AI40" s="1" t="s">
        <v>10</v>
      </c>
      <c r="AJ40" s="1" t="s">
        <v>10</v>
      </c>
      <c r="AK40" s="1">
        <v>4</v>
      </c>
      <c r="AL40" s="1" t="s">
        <v>10</v>
      </c>
      <c r="AM40" s="1" t="s">
        <v>90</v>
      </c>
      <c r="AN40" s="13" t="s">
        <v>106</v>
      </c>
      <c r="AO40" s="13" t="s">
        <v>9</v>
      </c>
      <c r="AP40" s="13" t="s">
        <v>10</v>
      </c>
      <c r="AQ40" s="6">
        <v>1630525</v>
      </c>
      <c r="AR40" s="6">
        <v>1238145</v>
      </c>
      <c r="AS40" s="17">
        <v>0.24064641756489474</v>
      </c>
      <c r="AT40" s="9">
        <v>72575.91</v>
      </c>
      <c r="AU40" s="9">
        <v>0.83796224454450996</v>
      </c>
      <c r="AV40" s="28">
        <v>14.295635607897472</v>
      </c>
      <c r="AW40" s="20">
        <v>2925000</v>
      </c>
      <c r="AX40" s="20">
        <v>7230000</v>
      </c>
      <c r="AY40" s="20">
        <v>1050000</v>
      </c>
      <c r="AZ40" s="20">
        <v>151700</v>
      </c>
      <c r="BA40" s="20">
        <v>374500</v>
      </c>
      <c r="BB40" s="20">
        <v>340000</v>
      </c>
      <c r="BC40" s="20" t="s">
        <v>256</v>
      </c>
      <c r="BD40" s="20" t="s">
        <v>256</v>
      </c>
      <c r="BE40" s="20">
        <v>2283800</v>
      </c>
      <c r="BF40" s="20">
        <v>42507863.5</v>
      </c>
      <c r="BG40" s="20">
        <v>56862863.5</v>
      </c>
      <c r="BH40" s="20">
        <v>-328000</v>
      </c>
      <c r="BI40" s="20" t="s">
        <v>256</v>
      </c>
      <c r="BJ40" s="20" t="s">
        <v>256</v>
      </c>
      <c r="BK40" s="20">
        <v>-291232</v>
      </c>
      <c r="BL40" s="20" t="s">
        <v>256</v>
      </c>
      <c r="BM40" s="20" t="s">
        <v>256</v>
      </c>
      <c r="BN40" s="20" t="s">
        <v>256</v>
      </c>
      <c r="BO40" s="20">
        <v>-619232</v>
      </c>
      <c r="BP40" s="20">
        <v>-1000000</v>
      </c>
      <c r="BQ40" s="20" t="s">
        <v>256</v>
      </c>
      <c r="BR40" s="20">
        <v>-111363</v>
      </c>
      <c r="BS40" s="20" t="s">
        <v>256</v>
      </c>
      <c r="BT40" s="20" t="s">
        <v>256</v>
      </c>
      <c r="BU40" s="20" t="s">
        <v>256</v>
      </c>
      <c r="BV40" s="20">
        <v>-111363</v>
      </c>
      <c r="BW40" s="20">
        <v>55132268.5</v>
      </c>
      <c r="BX40" s="20">
        <v>1663756</v>
      </c>
      <c r="BY40" s="20">
        <v>6948364</v>
      </c>
      <c r="BZ40" s="20">
        <v>1153500</v>
      </c>
      <c r="CA40" s="20">
        <v>208000</v>
      </c>
      <c r="CB40" s="20" t="s">
        <v>256</v>
      </c>
      <c r="CC40" s="20">
        <v>687000</v>
      </c>
      <c r="CD40" s="20" t="s">
        <v>256</v>
      </c>
      <c r="CE40" s="20" t="s">
        <v>256</v>
      </c>
      <c r="CF40" s="20">
        <v>442000</v>
      </c>
      <c r="CG40" s="20">
        <v>21901364</v>
      </c>
      <c r="CH40" s="20">
        <v>33003984</v>
      </c>
      <c r="CI40" s="20">
        <v>-122400</v>
      </c>
      <c r="CJ40" s="20" t="s">
        <v>256</v>
      </c>
      <c r="CK40" s="20" t="s">
        <v>256</v>
      </c>
      <c r="CL40" s="20">
        <v>32881584</v>
      </c>
    </row>
    <row r="41" spans="1:90" ht="30">
      <c r="A41" s="1" t="s">
        <v>205</v>
      </c>
      <c r="B41" s="22" t="s">
        <v>73</v>
      </c>
      <c r="C41" s="23" t="s">
        <v>77</v>
      </c>
      <c r="D41" s="23" t="s">
        <v>8</v>
      </c>
      <c r="E41" s="4">
        <v>64027236</v>
      </c>
      <c r="F41" s="7">
        <v>412.51472824266165</v>
      </c>
      <c r="G41" s="9">
        <v>5762451.2400000002</v>
      </c>
      <c r="H41" s="7">
        <v>37.126325541839549</v>
      </c>
      <c r="I41" s="8">
        <v>0.09</v>
      </c>
      <c r="J41" s="4">
        <v>1315700</v>
      </c>
      <c r="K41" s="8">
        <v>2.0549067587424828E-2</v>
      </c>
      <c r="L41" s="7">
        <v>4446751.24</v>
      </c>
      <c r="M41" s="7">
        <v>28.649532510372911</v>
      </c>
      <c r="N41" s="8">
        <v>6.9450932412575175E-2</v>
      </c>
      <c r="O41" s="6">
        <v>269548</v>
      </c>
      <c r="P41" s="1" t="s">
        <v>111</v>
      </c>
      <c r="Q41" s="6">
        <v>155212</v>
      </c>
      <c r="R41" s="6">
        <v>143712</v>
      </c>
      <c r="S41" s="1">
        <v>1</v>
      </c>
      <c r="T41" s="1">
        <v>8</v>
      </c>
      <c r="U41" s="1">
        <v>156</v>
      </c>
      <c r="V41" s="1" t="s">
        <v>11</v>
      </c>
      <c r="W41" s="1" t="s">
        <v>12</v>
      </c>
      <c r="X41" s="2" t="s">
        <v>5</v>
      </c>
      <c r="Y41" s="11" t="s">
        <v>6</v>
      </c>
      <c r="Z41" s="1" t="s">
        <v>9</v>
      </c>
      <c r="AA41" s="1" t="s">
        <v>178</v>
      </c>
      <c r="AB41" s="1" t="s">
        <v>46</v>
      </c>
      <c r="AC41" s="1" t="s">
        <v>47</v>
      </c>
      <c r="AD41" s="1" t="s">
        <v>45</v>
      </c>
      <c r="AE41" s="1" t="s">
        <v>9</v>
      </c>
      <c r="AF41" s="1" t="s">
        <v>95</v>
      </c>
      <c r="AG41" s="1" t="s">
        <v>9</v>
      </c>
      <c r="AH41" s="1" t="s">
        <v>10</v>
      </c>
      <c r="AI41" s="1" t="s">
        <v>10</v>
      </c>
      <c r="AJ41" s="1" t="s">
        <v>10</v>
      </c>
      <c r="AK41" s="1">
        <v>4</v>
      </c>
      <c r="AL41" s="1" t="s">
        <v>10</v>
      </c>
      <c r="AM41" s="1" t="s">
        <v>93</v>
      </c>
      <c r="AN41" s="13" t="s">
        <v>106</v>
      </c>
      <c r="AO41" s="13" t="s">
        <v>10</v>
      </c>
      <c r="AP41" s="13" t="s">
        <v>10</v>
      </c>
      <c r="AQ41" s="6">
        <v>3637170</v>
      </c>
      <c r="AR41" s="6">
        <v>3367622</v>
      </c>
      <c r="AS41" s="17">
        <v>7.4109266270204588E-2</v>
      </c>
      <c r="AT41" s="9">
        <v>223255.13</v>
      </c>
      <c r="AU41" s="9">
        <v>1.4383883333762855</v>
      </c>
      <c r="AV41" s="28">
        <v>21.696917764090404</v>
      </c>
      <c r="AW41" s="20" t="s">
        <v>256</v>
      </c>
      <c r="AX41" s="20" t="s">
        <v>256</v>
      </c>
      <c r="AY41" s="20" t="s">
        <v>256</v>
      </c>
      <c r="AZ41" s="20" t="s">
        <v>256</v>
      </c>
      <c r="BA41" s="20" t="s">
        <v>256</v>
      </c>
      <c r="BB41" s="20" t="s">
        <v>256</v>
      </c>
      <c r="BC41" s="20" t="s">
        <v>256</v>
      </c>
      <c r="BD41" s="20" t="s">
        <v>256</v>
      </c>
      <c r="BE41" s="20" t="s">
        <v>256</v>
      </c>
      <c r="BF41" s="20" t="s">
        <v>256</v>
      </c>
      <c r="BG41" s="20" t="s">
        <v>256</v>
      </c>
      <c r="BH41" s="20" t="s">
        <v>256</v>
      </c>
      <c r="BI41" s="20" t="s">
        <v>256</v>
      </c>
      <c r="BJ41" s="20" t="s">
        <v>256</v>
      </c>
      <c r="BK41" s="20" t="s">
        <v>256</v>
      </c>
      <c r="BL41" s="20" t="s">
        <v>256</v>
      </c>
      <c r="BM41" s="20" t="s">
        <v>256</v>
      </c>
      <c r="BN41" s="20" t="s">
        <v>256</v>
      </c>
      <c r="BO41" s="20" t="s">
        <v>256</v>
      </c>
      <c r="BP41" s="20" t="s">
        <v>256</v>
      </c>
      <c r="BQ41" s="20" t="s">
        <v>256</v>
      </c>
      <c r="BR41" s="20" t="s">
        <v>256</v>
      </c>
      <c r="BS41" s="20" t="s">
        <v>256</v>
      </c>
      <c r="BT41" s="20" t="s">
        <v>256</v>
      </c>
      <c r="BU41" s="20" t="s">
        <v>256</v>
      </c>
      <c r="BV41" s="20" t="s">
        <v>256</v>
      </c>
      <c r="BW41" s="20" t="s">
        <v>256</v>
      </c>
      <c r="BX41" s="20" t="s">
        <v>256</v>
      </c>
      <c r="BY41" s="20" t="s">
        <v>256</v>
      </c>
      <c r="BZ41" s="20" t="s">
        <v>256</v>
      </c>
      <c r="CA41" s="20" t="s">
        <v>256</v>
      </c>
      <c r="CB41" s="20" t="s">
        <v>256</v>
      </c>
      <c r="CC41" s="20" t="s">
        <v>256</v>
      </c>
      <c r="CD41" s="20" t="s">
        <v>256</v>
      </c>
      <c r="CE41" s="20" t="s">
        <v>256</v>
      </c>
      <c r="CF41" s="20" t="s">
        <v>256</v>
      </c>
      <c r="CG41" s="20" t="s">
        <v>256</v>
      </c>
      <c r="CH41" s="20" t="s">
        <v>256</v>
      </c>
      <c r="CI41" s="20" t="s">
        <v>256</v>
      </c>
      <c r="CJ41" s="20" t="s">
        <v>256</v>
      </c>
      <c r="CK41" s="20" t="s">
        <v>256</v>
      </c>
      <c r="CL41" s="20" t="s">
        <v>256</v>
      </c>
    </row>
    <row r="42" spans="1:90" ht="30">
      <c r="A42" s="1" t="s">
        <v>205</v>
      </c>
      <c r="B42" s="22" t="s">
        <v>184</v>
      </c>
      <c r="C42" s="23" t="s">
        <v>77</v>
      </c>
      <c r="D42" s="23" t="s">
        <v>8</v>
      </c>
      <c r="E42" s="4">
        <v>130000000</v>
      </c>
      <c r="F42" s="7">
        <v>370.53505261597746</v>
      </c>
      <c r="G42" s="9">
        <v>1102000</v>
      </c>
      <c r="H42" s="7">
        <v>3.1409971383292858</v>
      </c>
      <c r="I42" s="8">
        <v>8.4769230769230763E-3</v>
      </c>
      <c r="J42" s="4">
        <v>1328500</v>
      </c>
      <c r="K42" s="8">
        <v>1.0219230769230769E-2</v>
      </c>
      <c r="L42" s="7">
        <v>-226500</v>
      </c>
      <c r="M42" s="7">
        <v>-0.64558607244245303</v>
      </c>
      <c r="N42" s="8">
        <v>-1.7423076923076923E-3</v>
      </c>
      <c r="O42" s="6">
        <v>3096280</v>
      </c>
      <c r="P42" s="1" t="s">
        <v>109</v>
      </c>
      <c r="Q42" s="6">
        <v>350844</v>
      </c>
      <c r="R42" s="6">
        <v>265874</v>
      </c>
      <c r="S42" s="1">
        <v>1</v>
      </c>
      <c r="T42" s="1">
        <v>47</v>
      </c>
      <c r="U42" s="1">
        <v>285</v>
      </c>
      <c r="V42" s="1" t="s">
        <v>11</v>
      </c>
      <c r="W42" s="1" t="s">
        <v>12</v>
      </c>
      <c r="X42" s="2" t="s">
        <v>5</v>
      </c>
      <c r="Y42" s="11" t="s">
        <v>154</v>
      </c>
      <c r="Z42" s="1" t="s">
        <v>9</v>
      </c>
      <c r="AA42" s="1" t="s">
        <v>185</v>
      </c>
      <c r="AB42" s="1" t="s">
        <v>46</v>
      </c>
      <c r="AC42" s="1" t="s">
        <v>47</v>
      </c>
      <c r="AD42" s="1" t="s">
        <v>4</v>
      </c>
      <c r="AE42" s="1" t="s">
        <v>9</v>
      </c>
      <c r="AF42" s="1" t="s">
        <v>110</v>
      </c>
      <c r="AG42" s="1" t="s">
        <v>9</v>
      </c>
      <c r="AH42" s="1" t="s">
        <v>10</v>
      </c>
      <c r="AI42" s="1" t="s">
        <v>10</v>
      </c>
      <c r="AJ42" s="1" t="s">
        <v>10</v>
      </c>
      <c r="AK42" s="1">
        <v>4</v>
      </c>
      <c r="AL42" s="1" t="s">
        <v>10</v>
      </c>
      <c r="AM42" s="1" t="s">
        <v>90</v>
      </c>
      <c r="AN42" s="13" t="s">
        <v>107</v>
      </c>
      <c r="AO42" s="13" t="s">
        <v>10</v>
      </c>
      <c r="AP42" s="13" t="s">
        <v>9</v>
      </c>
      <c r="AQ42" s="6">
        <v>15481401</v>
      </c>
      <c r="AR42" s="6">
        <v>12385121</v>
      </c>
      <c r="AS42" s="17">
        <v>0.19999998708127256</v>
      </c>
      <c r="AT42" s="9">
        <v>907431</v>
      </c>
      <c r="AU42" s="9">
        <v>2.5864230256182235</v>
      </c>
      <c r="AV42" s="28">
        <v>44.126167185415738</v>
      </c>
      <c r="AW42" s="20" t="s">
        <v>256</v>
      </c>
      <c r="AX42" s="20" t="s">
        <v>256</v>
      </c>
      <c r="AY42" s="20" t="s">
        <v>256</v>
      </c>
      <c r="AZ42" s="20" t="s">
        <v>256</v>
      </c>
      <c r="BA42" s="20" t="s">
        <v>256</v>
      </c>
      <c r="BB42" s="20" t="s">
        <v>256</v>
      </c>
      <c r="BC42" s="20" t="s">
        <v>256</v>
      </c>
      <c r="BD42" s="20" t="s">
        <v>256</v>
      </c>
      <c r="BE42" s="20" t="s">
        <v>256</v>
      </c>
      <c r="BF42" s="20" t="s">
        <v>256</v>
      </c>
      <c r="BG42" s="20" t="s">
        <v>256</v>
      </c>
      <c r="BH42" s="20" t="s">
        <v>256</v>
      </c>
      <c r="BI42" s="20" t="s">
        <v>256</v>
      </c>
      <c r="BJ42" s="20" t="s">
        <v>256</v>
      </c>
      <c r="BK42" s="20" t="s">
        <v>256</v>
      </c>
      <c r="BL42" s="20" t="s">
        <v>256</v>
      </c>
      <c r="BM42" s="20" t="s">
        <v>256</v>
      </c>
      <c r="BN42" s="20" t="s">
        <v>256</v>
      </c>
      <c r="BO42" s="20" t="s">
        <v>256</v>
      </c>
      <c r="BP42" s="20" t="s">
        <v>256</v>
      </c>
      <c r="BQ42" s="20" t="s">
        <v>256</v>
      </c>
      <c r="BR42" s="20" t="s">
        <v>256</v>
      </c>
      <c r="BS42" s="20" t="s">
        <v>256</v>
      </c>
      <c r="BT42" s="20" t="s">
        <v>256</v>
      </c>
      <c r="BU42" s="20" t="s">
        <v>256</v>
      </c>
      <c r="BV42" s="20" t="s">
        <v>256</v>
      </c>
      <c r="BW42" s="20" t="s">
        <v>256</v>
      </c>
      <c r="BX42" s="20" t="s">
        <v>256</v>
      </c>
      <c r="BY42" s="20" t="s">
        <v>256</v>
      </c>
      <c r="BZ42" s="20" t="s">
        <v>256</v>
      </c>
      <c r="CA42" s="20" t="s">
        <v>256</v>
      </c>
      <c r="CB42" s="20" t="s">
        <v>256</v>
      </c>
      <c r="CC42" s="20" t="s">
        <v>256</v>
      </c>
      <c r="CD42" s="20" t="s">
        <v>256</v>
      </c>
      <c r="CE42" s="20" t="s">
        <v>256</v>
      </c>
      <c r="CF42" s="20" t="s">
        <v>256</v>
      </c>
      <c r="CG42" s="20" t="s">
        <v>256</v>
      </c>
      <c r="CH42" s="20" t="s">
        <v>256</v>
      </c>
      <c r="CI42" s="20" t="s">
        <v>256</v>
      </c>
      <c r="CJ42" s="20" t="s">
        <v>256</v>
      </c>
      <c r="CK42" s="20" t="s">
        <v>256</v>
      </c>
      <c r="CL42" s="20" t="s">
        <v>256</v>
      </c>
    </row>
    <row r="43" spans="1:90" ht="30">
      <c r="A43" s="1" t="s">
        <v>205</v>
      </c>
      <c r="B43" s="22" t="s">
        <v>74</v>
      </c>
      <c r="C43" s="23" t="s">
        <v>180</v>
      </c>
      <c r="D43" s="23" t="s">
        <v>8</v>
      </c>
      <c r="E43" s="4">
        <v>15277204.893877551</v>
      </c>
      <c r="F43" s="7">
        <v>842.601339908309</v>
      </c>
      <c r="G43" s="9">
        <v>765077</v>
      </c>
      <c r="H43" s="7">
        <v>41.36986376923501</v>
      </c>
      <c r="I43" s="8">
        <v>4.9097790152739178E-2</v>
      </c>
      <c r="J43" s="4">
        <v>506317</v>
      </c>
      <c r="K43" s="8">
        <v>3.3141991844523218E-2</v>
      </c>
      <c r="L43" s="7">
        <v>258760</v>
      </c>
      <c r="M43" s="7">
        <v>13.905223849216499</v>
      </c>
      <c r="N43" s="8">
        <v>1.6502731707891245E-2</v>
      </c>
      <c r="O43" s="6">
        <v>374446.72192916356</v>
      </c>
      <c r="P43" s="1" t="s">
        <v>111</v>
      </c>
      <c r="Q43" s="6">
        <v>18131</v>
      </c>
      <c r="R43" s="6">
        <v>18131</v>
      </c>
      <c r="S43" s="1">
        <v>1</v>
      </c>
      <c r="T43" s="1">
        <v>3</v>
      </c>
      <c r="U43" s="1">
        <v>15</v>
      </c>
      <c r="V43" s="1" t="s">
        <v>222</v>
      </c>
      <c r="W43" s="1" t="s">
        <v>75</v>
      </c>
      <c r="X43" s="2" t="s">
        <v>5</v>
      </c>
      <c r="Y43" s="11" t="s">
        <v>6</v>
      </c>
      <c r="Z43" s="1" t="s">
        <v>9</v>
      </c>
      <c r="AA43" s="1" t="s">
        <v>185</v>
      </c>
      <c r="AB43" s="1" t="s">
        <v>3</v>
      </c>
      <c r="AC43" s="1" t="s">
        <v>47</v>
      </c>
      <c r="AD43" s="1" t="s">
        <v>3</v>
      </c>
      <c r="AE43" s="1" t="s">
        <v>9</v>
      </c>
      <c r="AF43" s="1" t="s">
        <v>87</v>
      </c>
      <c r="AG43" s="1" t="s">
        <v>9</v>
      </c>
      <c r="AH43" s="1" t="s">
        <v>10</v>
      </c>
      <c r="AI43" s="1" t="s">
        <v>10</v>
      </c>
      <c r="AJ43" s="1" t="s">
        <v>10</v>
      </c>
      <c r="AK43" s="1">
        <v>5</v>
      </c>
      <c r="AL43" s="1" t="s">
        <v>10</v>
      </c>
      <c r="AM43" s="1" t="s">
        <v>90</v>
      </c>
      <c r="AN43" s="13" t="s">
        <v>106</v>
      </c>
      <c r="AO43" s="13" t="s">
        <v>9</v>
      </c>
      <c r="AP43" s="13" t="s">
        <v>10</v>
      </c>
      <c r="AQ43" s="6">
        <v>374446.72192916356</v>
      </c>
      <c r="AR43" s="6">
        <v>0</v>
      </c>
      <c r="AS43" s="17">
        <v>1</v>
      </c>
      <c r="AT43" s="9">
        <v>1244.3104747550867</v>
      </c>
      <c r="AU43" s="9">
        <v>4.8229088168801809E-2</v>
      </c>
      <c r="AV43" s="28">
        <v>0</v>
      </c>
      <c r="AW43" s="20">
        <v>695077</v>
      </c>
      <c r="AX43" s="20">
        <v>4104825.5599999996</v>
      </c>
      <c r="AY43" s="20">
        <v>1134500</v>
      </c>
      <c r="AZ43" s="20">
        <v>99865</v>
      </c>
      <c r="BA43" s="20">
        <v>119136.74</v>
      </c>
      <c r="BB43" s="20">
        <v>1135010</v>
      </c>
      <c r="BC43" s="20" t="s">
        <v>256</v>
      </c>
      <c r="BD43" s="20" t="s">
        <v>256</v>
      </c>
      <c r="BE43" s="20">
        <v>224844.69387755101</v>
      </c>
      <c r="BF43" s="20">
        <v>7763945.8999999994</v>
      </c>
      <c r="BG43" s="20">
        <v>15277204.893877551</v>
      </c>
      <c r="BH43" s="20">
        <v>-60000</v>
      </c>
      <c r="BI43" s="20">
        <v>-55819</v>
      </c>
      <c r="BJ43" s="20" t="s">
        <v>256</v>
      </c>
      <c r="BK43" s="20" t="s">
        <v>256</v>
      </c>
      <c r="BL43" s="20" t="s">
        <v>256</v>
      </c>
      <c r="BM43" s="20" t="s">
        <v>256</v>
      </c>
      <c r="BN43" s="20" t="s">
        <v>256</v>
      </c>
      <c r="BO43" s="20">
        <v>-115819</v>
      </c>
      <c r="BP43" s="20">
        <v>-362620</v>
      </c>
      <c r="BQ43" s="20" t="s">
        <v>256</v>
      </c>
      <c r="BR43" s="20">
        <v>-27878</v>
      </c>
      <c r="BS43" s="20" t="s">
        <v>256</v>
      </c>
      <c r="BT43" s="20" t="s">
        <v>256</v>
      </c>
      <c r="BU43" s="20" t="s">
        <v>256</v>
      </c>
      <c r="BV43" s="20">
        <v>-27878</v>
      </c>
      <c r="BW43" s="20">
        <v>14770887.893877551</v>
      </c>
      <c r="BX43" s="20">
        <v>225000</v>
      </c>
      <c r="BY43" s="20">
        <v>3844825.5599999996</v>
      </c>
      <c r="BZ43" s="20">
        <v>1119500</v>
      </c>
      <c r="CA43" s="20">
        <v>99865</v>
      </c>
      <c r="CB43" s="20">
        <v>119136.74</v>
      </c>
      <c r="CC43" s="20">
        <v>1135010</v>
      </c>
      <c r="CD43" s="20" t="s">
        <v>256</v>
      </c>
      <c r="CE43" s="20" t="s">
        <v>256</v>
      </c>
      <c r="CF43" s="20">
        <v>224844.69387755101</v>
      </c>
      <c r="CG43" s="20">
        <v>7743945.8999999994</v>
      </c>
      <c r="CH43" s="20">
        <v>14512127.893877551</v>
      </c>
      <c r="CI43" s="20">
        <v>15000</v>
      </c>
      <c r="CJ43" s="20" t="s">
        <v>256</v>
      </c>
      <c r="CK43" s="20" t="s">
        <v>256</v>
      </c>
      <c r="CL43" s="20">
        <v>14527127.893877551</v>
      </c>
    </row>
    <row r="44" spans="1:90" ht="30">
      <c r="A44" s="1" t="s">
        <v>251</v>
      </c>
      <c r="B44" s="22" t="s">
        <v>255</v>
      </c>
      <c r="C44" s="23" t="s">
        <v>77</v>
      </c>
      <c r="D44" s="23" t="s">
        <v>224</v>
      </c>
      <c r="E44" s="4">
        <v>17000000</v>
      </c>
      <c r="F44" s="7">
        <v>680</v>
      </c>
      <c r="G44" s="9">
        <v>0</v>
      </c>
      <c r="H44" s="7">
        <v>0</v>
      </c>
      <c r="I44" s="8">
        <v>0</v>
      </c>
      <c r="J44" s="4">
        <v>0</v>
      </c>
      <c r="K44" s="8">
        <v>0</v>
      </c>
      <c r="L44" s="7">
        <v>0</v>
      </c>
      <c r="M44" s="7">
        <v>0</v>
      </c>
      <c r="N44" s="8">
        <v>0</v>
      </c>
      <c r="O44" s="6">
        <v>0</v>
      </c>
      <c r="P44" s="1" t="s">
        <v>55</v>
      </c>
      <c r="Q44" s="6">
        <v>25000</v>
      </c>
      <c r="R44" s="6">
        <v>18000</v>
      </c>
      <c r="S44" s="1">
        <v>1</v>
      </c>
      <c r="T44" s="1">
        <v>7</v>
      </c>
      <c r="U44" s="1">
        <v>9</v>
      </c>
      <c r="V44" s="1" t="s">
        <v>222</v>
      </c>
      <c r="W44" s="1" t="s">
        <v>12</v>
      </c>
      <c r="X44" s="2" t="s">
        <v>5</v>
      </c>
      <c r="Y44" s="11" t="s">
        <v>154</v>
      </c>
      <c r="Z44" s="1" t="s">
        <v>9</v>
      </c>
      <c r="AA44" s="1" t="s">
        <v>223</v>
      </c>
      <c r="AB44" s="1" t="s">
        <v>46</v>
      </c>
      <c r="AC44" s="1" t="s">
        <v>47</v>
      </c>
      <c r="AD44" s="1" t="s">
        <v>45</v>
      </c>
      <c r="AE44" s="1" t="s">
        <v>9</v>
      </c>
      <c r="AF44" s="1" t="s">
        <v>95</v>
      </c>
      <c r="AG44" s="1" t="s">
        <v>10</v>
      </c>
      <c r="AH44" s="1" t="s">
        <v>9</v>
      </c>
      <c r="AI44" s="1" t="s">
        <v>10</v>
      </c>
      <c r="AJ44" s="1" t="s">
        <v>10</v>
      </c>
      <c r="AK44" s="1">
        <v>4</v>
      </c>
      <c r="AL44" s="1" t="s">
        <v>10</v>
      </c>
      <c r="AM44" s="1">
        <v>0</v>
      </c>
      <c r="AN44" s="13" t="s">
        <v>225</v>
      </c>
      <c r="AO44" s="13">
        <v>0</v>
      </c>
      <c r="AP44" s="13">
        <v>0</v>
      </c>
      <c r="AQ44" s="6">
        <v>0</v>
      </c>
      <c r="AR44" s="6">
        <v>0</v>
      </c>
      <c r="AS44" s="17">
        <v>0</v>
      </c>
      <c r="AT44" s="9">
        <v>0</v>
      </c>
      <c r="AU44" s="9">
        <v>0</v>
      </c>
      <c r="AV44" s="28">
        <v>0</v>
      </c>
      <c r="AW44" s="20" t="s">
        <v>256</v>
      </c>
      <c r="AX44" s="20" t="s">
        <v>256</v>
      </c>
      <c r="AY44" s="20" t="s">
        <v>256</v>
      </c>
      <c r="AZ44" s="20" t="s">
        <v>256</v>
      </c>
      <c r="BA44" s="20" t="s">
        <v>256</v>
      </c>
      <c r="BB44" s="20" t="s">
        <v>256</v>
      </c>
      <c r="BC44" s="20" t="s">
        <v>256</v>
      </c>
      <c r="BD44" s="20" t="s">
        <v>256</v>
      </c>
      <c r="BE44" s="20" t="s">
        <v>256</v>
      </c>
      <c r="BF44" s="20" t="s">
        <v>256</v>
      </c>
      <c r="BG44" s="20" t="s">
        <v>256</v>
      </c>
      <c r="BH44" s="20" t="s">
        <v>256</v>
      </c>
      <c r="BI44" s="20" t="s">
        <v>256</v>
      </c>
      <c r="BJ44" s="20" t="s">
        <v>256</v>
      </c>
      <c r="BK44" s="20" t="s">
        <v>256</v>
      </c>
      <c r="BL44" s="20" t="s">
        <v>256</v>
      </c>
      <c r="BM44" s="20" t="s">
        <v>256</v>
      </c>
      <c r="BN44" s="20" t="s">
        <v>256</v>
      </c>
      <c r="BO44" s="20" t="s">
        <v>256</v>
      </c>
      <c r="BP44" s="20" t="s">
        <v>256</v>
      </c>
      <c r="BQ44" s="20" t="s">
        <v>256</v>
      </c>
      <c r="BR44" s="20" t="s">
        <v>256</v>
      </c>
      <c r="BS44" s="20" t="s">
        <v>256</v>
      </c>
      <c r="BT44" s="20" t="s">
        <v>256</v>
      </c>
      <c r="BU44" s="20" t="s">
        <v>256</v>
      </c>
      <c r="BV44" s="20" t="s">
        <v>256</v>
      </c>
      <c r="BW44" s="20" t="s">
        <v>256</v>
      </c>
      <c r="BX44" s="20" t="s">
        <v>256</v>
      </c>
      <c r="BY44" s="20" t="s">
        <v>256</v>
      </c>
      <c r="BZ44" s="20" t="s">
        <v>256</v>
      </c>
      <c r="CA44" s="20" t="s">
        <v>256</v>
      </c>
      <c r="CB44" s="20" t="s">
        <v>256</v>
      </c>
      <c r="CC44" s="20" t="s">
        <v>256</v>
      </c>
      <c r="CD44" s="20" t="s">
        <v>256</v>
      </c>
      <c r="CE44" s="20" t="s">
        <v>256</v>
      </c>
      <c r="CF44" s="20" t="s">
        <v>256</v>
      </c>
      <c r="CG44" s="20" t="s">
        <v>256</v>
      </c>
      <c r="CH44" s="20" t="s">
        <v>256</v>
      </c>
      <c r="CI44" s="20" t="s">
        <v>256</v>
      </c>
      <c r="CJ44" s="20" t="s">
        <v>256</v>
      </c>
      <c r="CK44" s="20" t="s">
        <v>256</v>
      </c>
      <c r="CL44" s="20" t="s">
        <v>256</v>
      </c>
    </row>
    <row r="45" spans="1:90" ht="30">
      <c r="A45" s="1" t="s">
        <v>251</v>
      </c>
      <c r="B45" s="22" t="s">
        <v>226</v>
      </c>
      <c r="C45" s="23" t="s">
        <v>77</v>
      </c>
      <c r="D45" s="23" t="s">
        <v>227</v>
      </c>
      <c r="E45" s="4">
        <v>15110113</v>
      </c>
      <c r="F45" s="7">
        <v>277.13282467949307</v>
      </c>
      <c r="G45" s="9">
        <v>0</v>
      </c>
      <c r="H45" s="7">
        <v>0</v>
      </c>
      <c r="I45" s="8">
        <v>0</v>
      </c>
      <c r="J45" s="4">
        <v>1250000</v>
      </c>
      <c r="K45" s="8">
        <v>8.2726052412711942E-2</v>
      </c>
      <c r="L45" s="7">
        <v>0</v>
      </c>
      <c r="M45" s="7">
        <v>0</v>
      </c>
      <c r="N45" s="8">
        <v>0</v>
      </c>
      <c r="O45" s="6">
        <v>133000</v>
      </c>
      <c r="P45" s="1" t="s">
        <v>111</v>
      </c>
      <c r="Q45" s="6">
        <v>54523</v>
      </c>
      <c r="R45" s="6">
        <v>54523</v>
      </c>
      <c r="S45" s="1">
        <v>1</v>
      </c>
      <c r="T45" s="1">
        <v>4</v>
      </c>
      <c r="U45" s="1">
        <v>70</v>
      </c>
      <c r="V45" s="1" t="s">
        <v>222</v>
      </c>
      <c r="W45" s="1" t="s">
        <v>23</v>
      </c>
      <c r="X45" s="2" t="s">
        <v>5</v>
      </c>
      <c r="Y45" s="11" t="s">
        <v>154</v>
      </c>
      <c r="Z45" s="1" t="s">
        <v>9</v>
      </c>
      <c r="AA45" s="1" t="s">
        <v>171</v>
      </c>
      <c r="AB45" s="1" t="s">
        <v>46</v>
      </c>
      <c r="AC45" s="1" t="s">
        <v>47</v>
      </c>
      <c r="AD45" s="1" t="s">
        <v>4</v>
      </c>
      <c r="AE45" s="1" t="s">
        <v>9</v>
      </c>
      <c r="AF45" s="1" t="s">
        <v>95</v>
      </c>
      <c r="AG45" s="1" t="s">
        <v>9</v>
      </c>
      <c r="AH45" s="1" t="s">
        <v>9</v>
      </c>
      <c r="AI45" s="1" t="s">
        <v>10</v>
      </c>
      <c r="AJ45" s="1" t="s">
        <v>10</v>
      </c>
      <c r="AK45" s="1">
        <v>5</v>
      </c>
      <c r="AL45" s="1" t="s">
        <v>10</v>
      </c>
      <c r="AM45" s="1">
        <v>0</v>
      </c>
      <c r="AN45" s="13" t="s">
        <v>225</v>
      </c>
      <c r="AO45" s="13">
        <v>0</v>
      </c>
      <c r="AP45" s="13">
        <v>0</v>
      </c>
      <c r="AQ45" s="6">
        <v>0</v>
      </c>
      <c r="AR45" s="6">
        <v>0</v>
      </c>
      <c r="AS45" s="17">
        <v>0</v>
      </c>
      <c r="AT45" s="9">
        <v>0</v>
      </c>
      <c r="AU45" s="9">
        <v>0</v>
      </c>
      <c r="AV45" s="28">
        <v>0</v>
      </c>
      <c r="AW45" s="20" t="s">
        <v>256</v>
      </c>
      <c r="AX45" s="20" t="s">
        <v>256</v>
      </c>
      <c r="AY45" s="20" t="s">
        <v>256</v>
      </c>
      <c r="AZ45" s="20" t="s">
        <v>256</v>
      </c>
      <c r="BA45" s="20" t="s">
        <v>256</v>
      </c>
      <c r="BB45" s="20" t="s">
        <v>256</v>
      </c>
      <c r="BC45" s="20" t="s">
        <v>256</v>
      </c>
      <c r="BD45" s="20" t="s">
        <v>256</v>
      </c>
      <c r="BE45" s="20" t="s">
        <v>256</v>
      </c>
      <c r="BF45" s="20" t="s">
        <v>256</v>
      </c>
      <c r="BG45" s="20" t="s">
        <v>256</v>
      </c>
      <c r="BH45" s="20" t="s">
        <v>256</v>
      </c>
      <c r="BI45" s="20" t="s">
        <v>256</v>
      </c>
      <c r="BJ45" s="20" t="s">
        <v>256</v>
      </c>
      <c r="BK45" s="20" t="s">
        <v>256</v>
      </c>
      <c r="BL45" s="20" t="s">
        <v>256</v>
      </c>
      <c r="BM45" s="20" t="s">
        <v>256</v>
      </c>
      <c r="BN45" s="20" t="s">
        <v>256</v>
      </c>
      <c r="BO45" s="20" t="s">
        <v>256</v>
      </c>
      <c r="BP45" s="20" t="s">
        <v>256</v>
      </c>
      <c r="BQ45" s="20" t="s">
        <v>256</v>
      </c>
      <c r="BR45" s="20" t="s">
        <v>256</v>
      </c>
      <c r="BS45" s="20" t="s">
        <v>256</v>
      </c>
      <c r="BT45" s="20" t="s">
        <v>256</v>
      </c>
      <c r="BU45" s="20" t="s">
        <v>256</v>
      </c>
      <c r="BV45" s="20" t="s">
        <v>256</v>
      </c>
      <c r="BW45" s="20" t="s">
        <v>256</v>
      </c>
      <c r="BX45" s="20" t="s">
        <v>256</v>
      </c>
      <c r="BY45" s="20" t="s">
        <v>256</v>
      </c>
      <c r="BZ45" s="20" t="s">
        <v>256</v>
      </c>
      <c r="CA45" s="20" t="s">
        <v>256</v>
      </c>
      <c r="CB45" s="20" t="s">
        <v>256</v>
      </c>
      <c r="CC45" s="20" t="s">
        <v>256</v>
      </c>
      <c r="CD45" s="20" t="s">
        <v>256</v>
      </c>
      <c r="CE45" s="20" t="s">
        <v>256</v>
      </c>
      <c r="CF45" s="20" t="s">
        <v>256</v>
      </c>
      <c r="CG45" s="20" t="s">
        <v>256</v>
      </c>
      <c r="CH45" s="20" t="s">
        <v>256</v>
      </c>
      <c r="CI45" s="20" t="s">
        <v>256</v>
      </c>
      <c r="CJ45" s="20" t="s">
        <v>256</v>
      </c>
      <c r="CK45" s="20" t="s">
        <v>256</v>
      </c>
      <c r="CL45" s="20" t="s">
        <v>256</v>
      </c>
    </row>
    <row r="46" spans="1:90" ht="75">
      <c r="A46" s="1" t="s">
        <v>251</v>
      </c>
      <c r="B46" s="22" t="s">
        <v>228</v>
      </c>
      <c r="C46" s="23" t="s">
        <v>77</v>
      </c>
      <c r="D46" s="23" t="s">
        <v>227</v>
      </c>
      <c r="E46" s="4">
        <v>201000000</v>
      </c>
      <c r="F46" s="7">
        <v>987.8266339684584</v>
      </c>
      <c r="G46" s="9">
        <v>0</v>
      </c>
      <c r="H46" s="7">
        <v>0</v>
      </c>
      <c r="I46" s="8">
        <v>0</v>
      </c>
      <c r="J46" s="4">
        <v>1440000</v>
      </c>
      <c r="K46" s="8">
        <v>7.164179104477612E-3</v>
      </c>
      <c r="L46" s="7">
        <v>0</v>
      </c>
      <c r="M46" s="7">
        <v>0</v>
      </c>
      <c r="N46" s="8">
        <v>0</v>
      </c>
      <c r="O46" s="6">
        <v>0</v>
      </c>
      <c r="P46" s="1" t="s">
        <v>55</v>
      </c>
      <c r="Q46" s="6">
        <v>203477</v>
      </c>
      <c r="R46" s="6">
        <v>179339</v>
      </c>
      <c r="S46" s="1">
        <v>3</v>
      </c>
      <c r="T46" s="1">
        <v>12</v>
      </c>
      <c r="U46" s="1">
        <v>174</v>
      </c>
      <c r="V46" s="1" t="s">
        <v>16</v>
      </c>
      <c r="W46" s="1" t="s">
        <v>12</v>
      </c>
      <c r="X46" s="2" t="s">
        <v>5</v>
      </c>
      <c r="Y46" s="11" t="s">
        <v>154</v>
      </c>
      <c r="Z46" s="1" t="s">
        <v>9</v>
      </c>
      <c r="AA46" s="1" t="s">
        <v>177</v>
      </c>
      <c r="AB46" s="1" t="s">
        <v>46</v>
      </c>
      <c r="AC46" s="1" t="s">
        <v>47</v>
      </c>
      <c r="AD46" s="1" t="s">
        <v>229</v>
      </c>
      <c r="AE46" s="1" t="s">
        <v>9</v>
      </c>
      <c r="AF46" s="1" t="s">
        <v>95</v>
      </c>
      <c r="AG46" s="1" t="s">
        <v>10</v>
      </c>
      <c r="AH46" s="1" t="s">
        <v>10</v>
      </c>
      <c r="AI46" s="1" t="s">
        <v>10</v>
      </c>
      <c r="AJ46" s="1" t="s">
        <v>10</v>
      </c>
      <c r="AK46" s="1">
        <v>4</v>
      </c>
      <c r="AL46" s="1" t="s">
        <v>10</v>
      </c>
      <c r="AM46" s="1">
        <v>0</v>
      </c>
      <c r="AN46" s="13" t="s">
        <v>225</v>
      </c>
      <c r="AO46" s="13">
        <v>0</v>
      </c>
      <c r="AP46" s="13">
        <v>0</v>
      </c>
      <c r="AQ46" s="6">
        <v>0</v>
      </c>
      <c r="AR46" s="6">
        <v>0</v>
      </c>
      <c r="AS46" s="17">
        <v>0</v>
      </c>
      <c r="AT46" s="9">
        <v>0</v>
      </c>
      <c r="AU46" s="9">
        <v>0</v>
      </c>
      <c r="AV46" s="28">
        <v>0</v>
      </c>
      <c r="AW46" s="20" t="s">
        <v>256</v>
      </c>
      <c r="AX46" s="20" t="s">
        <v>256</v>
      </c>
      <c r="AY46" s="20" t="s">
        <v>256</v>
      </c>
      <c r="AZ46" s="20" t="s">
        <v>256</v>
      </c>
      <c r="BA46" s="20" t="s">
        <v>256</v>
      </c>
      <c r="BB46" s="20" t="s">
        <v>256</v>
      </c>
      <c r="BC46" s="20" t="s">
        <v>256</v>
      </c>
      <c r="BD46" s="20" t="s">
        <v>256</v>
      </c>
      <c r="BE46" s="20" t="s">
        <v>256</v>
      </c>
      <c r="BF46" s="20" t="s">
        <v>256</v>
      </c>
      <c r="BG46" s="20" t="s">
        <v>256</v>
      </c>
      <c r="BH46" s="20" t="s">
        <v>256</v>
      </c>
      <c r="BI46" s="20" t="s">
        <v>256</v>
      </c>
      <c r="BJ46" s="20" t="s">
        <v>256</v>
      </c>
      <c r="BK46" s="20" t="s">
        <v>256</v>
      </c>
      <c r="BL46" s="20" t="s">
        <v>256</v>
      </c>
      <c r="BM46" s="20" t="s">
        <v>256</v>
      </c>
      <c r="BN46" s="20" t="s">
        <v>256</v>
      </c>
      <c r="BO46" s="20" t="s">
        <v>256</v>
      </c>
      <c r="BP46" s="20" t="s">
        <v>256</v>
      </c>
      <c r="BQ46" s="20" t="s">
        <v>256</v>
      </c>
      <c r="BR46" s="20" t="s">
        <v>256</v>
      </c>
      <c r="BS46" s="20" t="s">
        <v>256</v>
      </c>
      <c r="BT46" s="20" t="s">
        <v>256</v>
      </c>
      <c r="BU46" s="20" t="s">
        <v>256</v>
      </c>
      <c r="BV46" s="20" t="s">
        <v>256</v>
      </c>
      <c r="BW46" s="20" t="s">
        <v>256</v>
      </c>
      <c r="BX46" s="20" t="s">
        <v>256</v>
      </c>
      <c r="BY46" s="20" t="s">
        <v>256</v>
      </c>
      <c r="BZ46" s="20" t="s">
        <v>256</v>
      </c>
      <c r="CA46" s="20" t="s">
        <v>256</v>
      </c>
      <c r="CB46" s="20" t="s">
        <v>256</v>
      </c>
      <c r="CC46" s="20" t="s">
        <v>256</v>
      </c>
      <c r="CD46" s="20" t="s">
        <v>256</v>
      </c>
      <c r="CE46" s="20" t="s">
        <v>256</v>
      </c>
      <c r="CF46" s="20" t="s">
        <v>256</v>
      </c>
      <c r="CG46" s="20" t="s">
        <v>256</v>
      </c>
      <c r="CH46" s="20" t="s">
        <v>256</v>
      </c>
      <c r="CI46" s="20" t="s">
        <v>256</v>
      </c>
      <c r="CJ46" s="20" t="s">
        <v>256</v>
      </c>
      <c r="CK46" s="20" t="s">
        <v>256</v>
      </c>
      <c r="CL46" s="20" t="s">
        <v>256</v>
      </c>
    </row>
    <row r="47" spans="1:90" ht="30">
      <c r="A47" s="1" t="s">
        <v>251</v>
      </c>
      <c r="B47" s="22" t="s">
        <v>254</v>
      </c>
      <c r="C47" s="23" t="s">
        <v>77</v>
      </c>
      <c r="D47" s="23" t="s">
        <v>227</v>
      </c>
      <c r="E47" s="4">
        <v>13700000</v>
      </c>
      <c r="F47" s="7">
        <v>159.13024287688896</v>
      </c>
      <c r="G47" s="9">
        <v>0</v>
      </c>
      <c r="H47" s="7">
        <v>0</v>
      </c>
      <c r="I47" s="8">
        <v>0</v>
      </c>
      <c r="J47" s="4">
        <v>1604000</v>
      </c>
      <c r="K47" s="8">
        <v>0.11708029197080291</v>
      </c>
      <c r="L47" s="7">
        <v>0</v>
      </c>
      <c r="M47" s="7">
        <v>0</v>
      </c>
      <c r="N47" s="8">
        <v>0</v>
      </c>
      <c r="O47" s="6">
        <v>1004500</v>
      </c>
      <c r="P47" s="1" t="s">
        <v>111</v>
      </c>
      <c r="Q47" s="6">
        <v>86093</v>
      </c>
      <c r="R47" s="6">
        <v>86093</v>
      </c>
      <c r="S47" s="1">
        <v>6</v>
      </c>
      <c r="T47" s="1">
        <v>3</v>
      </c>
      <c r="U47" s="1">
        <v>84</v>
      </c>
      <c r="V47" s="1" t="s">
        <v>222</v>
      </c>
      <c r="W47" s="1" t="s">
        <v>64</v>
      </c>
      <c r="X47" s="2" t="s">
        <v>5</v>
      </c>
      <c r="Y47" s="11" t="s">
        <v>154</v>
      </c>
      <c r="Z47" s="1" t="s">
        <v>9</v>
      </c>
      <c r="AA47" s="1" t="s">
        <v>171</v>
      </c>
      <c r="AB47" s="1" t="s">
        <v>142</v>
      </c>
      <c r="AC47" s="1" t="s">
        <v>47</v>
      </c>
      <c r="AD47" s="1" t="s">
        <v>4</v>
      </c>
      <c r="AE47" s="1" t="s">
        <v>9</v>
      </c>
      <c r="AF47" s="1" t="s">
        <v>87</v>
      </c>
      <c r="AG47" s="1" t="s">
        <v>9</v>
      </c>
      <c r="AH47" s="1" t="s">
        <v>9</v>
      </c>
      <c r="AI47" s="1" t="s">
        <v>10</v>
      </c>
      <c r="AJ47" s="1" t="s">
        <v>10</v>
      </c>
      <c r="AK47" s="1">
        <v>6</v>
      </c>
      <c r="AL47" s="1" t="s">
        <v>10</v>
      </c>
      <c r="AM47" s="1">
        <v>0</v>
      </c>
      <c r="AN47" s="13" t="s">
        <v>225</v>
      </c>
      <c r="AO47" s="13">
        <v>0</v>
      </c>
      <c r="AP47" s="13">
        <v>0</v>
      </c>
      <c r="AQ47" s="6">
        <v>0</v>
      </c>
      <c r="AR47" s="6">
        <v>0</v>
      </c>
      <c r="AS47" s="17">
        <v>0</v>
      </c>
      <c r="AT47" s="9">
        <v>0</v>
      </c>
      <c r="AU47" s="9">
        <v>0</v>
      </c>
      <c r="AV47" s="28">
        <v>0</v>
      </c>
      <c r="AW47" s="20" t="s">
        <v>256</v>
      </c>
      <c r="AX47" s="20" t="s">
        <v>256</v>
      </c>
      <c r="AY47" s="20" t="s">
        <v>256</v>
      </c>
      <c r="AZ47" s="20" t="s">
        <v>256</v>
      </c>
      <c r="BA47" s="20" t="s">
        <v>256</v>
      </c>
      <c r="BB47" s="20" t="s">
        <v>256</v>
      </c>
      <c r="BC47" s="20" t="s">
        <v>256</v>
      </c>
      <c r="BD47" s="20" t="s">
        <v>256</v>
      </c>
      <c r="BE47" s="20" t="s">
        <v>256</v>
      </c>
      <c r="BF47" s="20" t="s">
        <v>256</v>
      </c>
      <c r="BG47" s="20" t="s">
        <v>256</v>
      </c>
      <c r="BH47" s="20" t="s">
        <v>256</v>
      </c>
      <c r="BI47" s="20" t="s">
        <v>256</v>
      </c>
      <c r="BJ47" s="20" t="s">
        <v>256</v>
      </c>
      <c r="BK47" s="20" t="s">
        <v>256</v>
      </c>
      <c r="BL47" s="20" t="s">
        <v>256</v>
      </c>
      <c r="BM47" s="20" t="s">
        <v>256</v>
      </c>
      <c r="BN47" s="20" t="s">
        <v>256</v>
      </c>
      <c r="BO47" s="20" t="s">
        <v>256</v>
      </c>
      <c r="BP47" s="20" t="s">
        <v>256</v>
      </c>
      <c r="BQ47" s="20" t="s">
        <v>256</v>
      </c>
      <c r="BR47" s="20" t="s">
        <v>256</v>
      </c>
      <c r="BS47" s="20" t="s">
        <v>256</v>
      </c>
      <c r="BT47" s="20" t="s">
        <v>256</v>
      </c>
      <c r="BU47" s="20" t="s">
        <v>256</v>
      </c>
      <c r="BV47" s="20" t="s">
        <v>256</v>
      </c>
      <c r="BW47" s="20" t="s">
        <v>256</v>
      </c>
      <c r="BX47" s="20" t="s">
        <v>256</v>
      </c>
      <c r="BY47" s="20" t="s">
        <v>256</v>
      </c>
      <c r="BZ47" s="20" t="s">
        <v>256</v>
      </c>
      <c r="CA47" s="20" t="s">
        <v>256</v>
      </c>
      <c r="CB47" s="20" t="s">
        <v>256</v>
      </c>
      <c r="CC47" s="20" t="s">
        <v>256</v>
      </c>
      <c r="CD47" s="20" t="s">
        <v>256</v>
      </c>
      <c r="CE47" s="20" t="s">
        <v>256</v>
      </c>
      <c r="CF47" s="20" t="s">
        <v>256</v>
      </c>
      <c r="CG47" s="20" t="s">
        <v>256</v>
      </c>
      <c r="CH47" s="20" t="s">
        <v>256</v>
      </c>
      <c r="CI47" s="20" t="s">
        <v>256</v>
      </c>
      <c r="CJ47" s="20" t="s">
        <v>256</v>
      </c>
      <c r="CK47" s="20" t="s">
        <v>256</v>
      </c>
      <c r="CL47" s="20" t="s">
        <v>256</v>
      </c>
    </row>
    <row r="48" spans="1:90" ht="30">
      <c r="A48" s="1" t="s">
        <v>251</v>
      </c>
      <c r="B48" s="22" t="s">
        <v>230</v>
      </c>
      <c r="C48" s="23" t="s">
        <v>77</v>
      </c>
      <c r="D48" s="23" t="s">
        <v>227</v>
      </c>
      <c r="E48" s="4">
        <v>251033352</v>
      </c>
      <c r="F48" s="7">
        <v>628.28077165653872</v>
      </c>
      <c r="G48" s="9">
        <v>0</v>
      </c>
      <c r="H48" s="7">
        <v>0</v>
      </c>
      <c r="I48" s="8">
        <v>0</v>
      </c>
      <c r="J48" s="4">
        <v>1000000</v>
      </c>
      <c r="K48" s="8">
        <v>3.9835344269314463E-3</v>
      </c>
      <c r="L48" s="7">
        <v>0</v>
      </c>
      <c r="M48" s="7">
        <v>0</v>
      </c>
      <c r="N48" s="8">
        <v>0</v>
      </c>
      <c r="O48" s="6">
        <v>490000</v>
      </c>
      <c r="P48" s="1" t="s">
        <v>111</v>
      </c>
      <c r="Q48" s="6">
        <v>399556</v>
      </c>
      <c r="R48" s="6">
        <v>230909</v>
      </c>
      <c r="S48" s="1">
        <v>1</v>
      </c>
      <c r="T48" s="1">
        <v>31</v>
      </c>
      <c r="U48" s="1">
        <v>286</v>
      </c>
      <c r="V48" s="1" t="s">
        <v>16</v>
      </c>
      <c r="W48" s="1" t="s">
        <v>12</v>
      </c>
      <c r="X48" s="2" t="s">
        <v>5</v>
      </c>
      <c r="Y48" s="11" t="s">
        <v>6</v>
      </c>
      <c r="Z48" s="1" t="s">
        <v>9</v>
      </c>
      <c r="AA48" s="1" t="s">
        <v>231</v>
      </c>
      <c r="AB48" s="1" t="s">
        <v>46</v>
      </c>
      <c r="AC48" s="1" t="s">
        <v>47</v>
      </c>
      <c r="AD48" s="1" t="s">
        <v>4</v>
      </c>
      <c r="AE48" s="1" t="s">
        <v>9</v>
      </c>
      <c r="AF48" s="1" t="s">
        <v>89</v>
      </c>
      <c r="AG48" s="1" t="s">
        <v>9</v>
      </c>
      <c r="AH48" s="1" t="s">
        <v>9</v>
      </c>
      <c r="AI48" s="1" t="s">
        <v>10</v>
      </c>
      <c r="AJ48" s="1" t="s">
        <v>10</v>
      </c>
      <c r="AK48" s="1">
        <v>4</v>
      </c>
      <c r="AL48" s="1" t="s">
        <v>10</v>
      </c>
      <c r="AM48" s="1">
        <v>0</v>
      </c>
      <c r="AN48" s="13" t="s">
        <v>225</v>
      </c>
      <c r="AO48" s="13">
        <v>0</v>
      </c>
      <c r="AP48" s="13">
        <v>0</v>
      </c>
      <c r="AQ48" s="6">
        <v>0</v>
      </c>
      <c r="AR48" s="6">
        <v>0</v>
      </c>
      <c r="AS48" s="17">
        <v>0</v>
      </c>
      <c r="AT48" s="9">
        <v>0</v>
      </c>
      <c r="AU48" s="9">
        <v>0</v>
      </c>
      <c r="AV48" s="28">
        <v>0</v>
      </c>
      <c r="AW48" s="20" t="s">
        <v>256</v>
      </c>
      <c r="AX48" s="20" t="s">
        <v>256</v>
      </c>
      <c r="AY48" s="20" t="s">
        <v>256</v>
      </c>
      <c r="AZ48" s="20" t="s">
        <v>256</v>
      </c>
      <c r="BA48" s="20" t="s">
        <v>256</v>
      </c>
      <c r="BB48" s="20" t="s">
        <v>256</v>
      </c>
      <c r="BC48" s="20" t="s">
        <v>256</v>
      </c>
      <c r="BD48" s="20" t="s">
        <v>256</v>
      </c>
      <c r="BE48" s="20" t="s">
        <v>256</v>
      </c>
      <c r="BF48" s="20" t="s">
        <v>256</v>
      </c>
      <c r="BG48" s="20" t="s">
        <v>256</v>
      </c>
      <c r="BH48" s="20" t="s">
        <v>256</v>
      </c>
      <c r="BI48" s="20" t="s">
        <v>256</v>
      </c>
      <c r="BJ48" s="20" t="s">
        <v>256</v>
      </c>
      <c r="BK48" s="20" t="s">
        <v>256</v>
      </c>
      <c r="BL48" s="20" t="s">
        <v>256</v>
      </c>
      <c r="BM48" s="20" t="s">
        <v>256</v>
      </c>
      <c r="BN48" s="20" t="s">
        <v>256</v>
      </c>
      <c r="BO48" s="20" t="s">
        <v>256</v>
      </c>
      <c r="BP48" s="20" t="s">
        <v>256</v>
      </c>
      <c r="BQ48" s="20" t="s">
        <v>256</v>
      </c>
      <c r="BR48" s="20" t="s">
        <v>256</v>
      </c>
      <c r="BS48" s="20" t="s">
        <v>256</v>
      </c>
      <c r="BT48" s="20" t="s">
        <v>256</v>
      </c>
      <c r="BU48" s="20" t="s">
        <v>256</v>
      </c>
      <c r="BV48" s="20" t="s">
        <v>256</v>
      </c>
      <c r="BW48" s="20" t="s">
        <v>256</v>
      </c>
      <c r="BX48" s="20" t="s">
        <v>256</v>
      </c>
      <c r="BY48" s="20" t="s">
        <v>256</v>
      </c>
      <c r="BZ48" s="20" t="s">
        <v>256</v>
      </c>
      <c r="CA48" s="20" t="s">
        <v>256</v>
      </c>
      <c r="CB48" s="20" t="s">
        <v>256</v>
      </c>
      <c r="CC48" s="20" t="s">
        <v>256</v>
      </c>
      <c r="CD48" s="20" t="s">
        <v>256</v>
      </c>
      <c r="CE48" s="20" t="s">
        <v>256</v>
      </c>
      <c r="CF48" s="20" t="s">
        <v>256</v>
      </c>
      <c r="CG48" s="20" t="s">
        <v>256</v>
      </c>
      <c r="CH48" s="20" t="s">
        <v>256</v>
      </c>
      <c r="CI48" s="20" t="s">
        <v>256</v>
      </c>
      <c r="CJ48" s="20" t="s">
        <v>256</v>
      </c>
      <c r="CK48" s="20" t="s">
        <v>256</v>
      </c>
      <c r="CL48" s="20" t="s">
        <v>256</v>
      </c>
    </row>
    <row r="49" spans="1:90" ht="30">
      <c r="A49" s="1" t="s">
        <v>251</v>
      </c>
      <c r="B49" s="22" t="s">
        <v>232</v>
      </c>
      <c r="C49" s="23" t="s">
        <v>77</v>
      </c>
      <c r="D49" s="23" t="s">
        <v>227</v>
      </c>
      <c r="E49" s="4">
        <v>74834762</v>
      </c>
      <c r="F49" s="7">
        <v>566.07232980332833</v>
      </c>
      <c r="G49" s="9">
        <v>0</v>
      </c>
      <c r="H49" s="7">
        <v>0</v>
      </c>
      <c r="I49" s="8">
        <v>0</v>
      </c>
      <c r="J49" s="4">
        <v>3969360</v>
      </c>
      <c r="K49" s="8">
        <v>5.3041659970803408E-2</v>
      </c>
      <c r="L49" s="7">
        <v>0</v>
      </c>
      <c r="M49" s="7">
        <v>0</v>
      </c>
      <c r="N49" s="8">
        <v>0</v>
      </c>
      <c r="O49" s="6">
        <v>436754</v>
      </c>
      <c r="P49" s="1" t="s">
        <v>111</v>
      </c>
      <c r="Q49" s="6">
        <v>132200</v>
      </c>
      <c r="R49" s="6">
        <v>121700</v>
      </c>
      <c r="S49" s="1">
        <v>1</v>
      </c>
      <c r="T49" s="1">
        <v>12</v>
      </c>
      <c r="U49" s="1">
        <v>135</v>
      </c>
      <c r="V49" s="1" t="s">
        <v>16</v>
      </c>
      <c r="W49" s="1" t="s">
        <v>12</v>
      </c>
      <c r="X49" s="2" t="s">
        <v>5</v>
      </c>
      <c r="Y49" s="11" t="s">
        <v>6</v>
      </c>
      <c r="Z49" s="1" t="s">
        <v>9</v>
      </c>
      <c r="AA49" s="1" t="s">
        <v>177</v>
      </c>
      <c r="AB49" s="1" t="s">
        <v>233</v>
      </c>
      <c r="AC49" s="1" t="s">
        <v>47</v>
      </c>
      <c r="AD49" s="1" t="s">
        <v>4</v>
      </c>
      <c r="AE49" s="1" t="s">
        <v>9</v>
      </c>
      <c r="AF49" s="1" t="s">
        <v>95</v>
      </c>
      <c r="AG49" s="1" t="s">
        <v>9</v>
      </c>
      <c r="AH49" s="1" t="s">
        <v>10</v>
      </c>
      <c r="AI49" s="1" t="s">
        <v>10</v>
      </c>
      <c r="AJ49" s="1" t="s">
        <v>10</v>
      </c>
      <c r="AK49" s="1">
        <v>4</v>
      </c>
      <c r="AL49" s="1" t="s">
        <v>10</v>
      </c>
      <c r="AM49" s="1">
        <v>0</v>
      </c>
      <c r="AN49" s="13" t="s">
        <v>225</v>
      </c>
      <c r="AO49" s="13">
        <v>0</v>
      </c>
      <c r="AP49" s="13">
        <v>0</v>
      </c>
      <c r="AQ49" s="6">
        <v>0</v>
      </c>
      <c r="AR49" s="6">
        <v>0</v>
      </c>
      <c r="AS49" s="17">
        <v>0</v>
      </c>
      <c r="AT49" s="9">
        <v>0</v>
      </c>
      <c r="AU49" s="9">
        <v>0</v>
      </c>
      <c r="AV49" s="28">
        <v>0</v>
      </c>
      <c r="AW49" s="20" t="s">
        <v>256</v>
      </c>
      <c r="AX49" s="20" t="s">
        <v>256</v>
      </c>
      <c r="AY49" s="20" t="s">
        <v>256</v>
      </c>
      <c r="AZ49" s="20" t="s">
        <v>256</v>
      </c>
      <c r="BA49" s="20" t="s">
        <v>256</v>
      </c>
      <c r="BB49" s="20" t="s">
        <v>256</v>
      </c>
      <c r="BC49" s="20" t="s">
        <v>256</v>
      </c>
      <c r="BD49" s="20" t="s">
        <v>256</v>
      </c>
      <c r="BE49" s="20" t="s">
        <v>256</v>
      </c>
      <c r="BF49" s="20" t="s">
        <v>256</v>
      </c>
      <c r="BG49" s="20" t="s">
        <v>256</v>
      </c>
      <c r="BH49" s="20" t="s">
        <v>256</v>
      </c>
      <c r="BI49" s="20" t="s">
        <v>256</v>
      </c>
      <c r="BJ49" s="20" t="s">
        <v>256</v>
      </c>
      <c r="BK49" s="20" t="s">
        <v>256</v>
      </c>
      <c r="BL49" s="20" t="s">
        <v>256</v>
      </c>
      <c r="BM49" s="20" t="s">
        <v>256</v>
      </c>
      <c r="BN49" s="20" t="s">
        <v>256</v>
      </c>
      <c r="BO49" s="20" t="s">
        <v>256</v>
      </c>
      <c r="BP49" s="20" t="s">
        <v>256</v>
      </c>
      <c r="BQ49" s="20" t="s">
        <v>256</v>
      </c>
      <c r="BR49" s="20" t="s">
        <v>256</v>
      </c>
      <c r="BS49" s="20" t="s">
        <v>256</v>
      </c>
      <c r="BT49" s="20" t="s">
        <v>256</v>
      </c>
      <c r="BU49" s="20" t="s">
        <v>256</v>
      </c>
      <c r="BV49" s="20" t="s">
        <v>256</v>
      </c>
      <c r="BW49" s="20" t="s">
        <v>256</v>
      </c>
      <c r="BX49" s="20" t="s">
        <v>256</v>
      </c>
      <c r="BY49" s="20" t="s">
        <v>256</v>
      </c>
      <c r="BZ49" s="20" t="s">
        <v>256</v>
      </c>
      <c r="CA49" s="20" t="s">
        <v>256</v>
      </c>
      <c r="CB49" s="20" t="s">
        <v>256</v>
      </c>
      <c r="CC49" s="20" t="s">
        <v>256</v>
      </c>
      <c r="CD49" s="20" t="s">
        <v>256</v>
      </c>
      <c r="CE49" s="20" t="s">
        <v>256</v>
      </c>
      <c r="CF49" s="20" t="s">
        <v>256</v>
      </c>
      <c r="CG49" s="20" t="s">
        <v>256</v>
      </c>
      <c r="CH49" s="20" t="s">
        <v>256</v>
      </c>
      <c r="CI49" s="20" t="s">
        <v>256</v>
      </c>
      <c r="CJ49" s="20" t="s">
        <v>256</v>
      </c>
      <c r="CK49" s="20" t="s">
        <v>256</v>
      </c>
      <c r="CL49" s="20" t="s">
        <v>256</v>
      </c>
    </row>
    <row r="50" spans="1:90" ht="30">
      <c r="A50" s="1" t="s">
        <v>251</v>
      </c>
      <c r="B50" s="22" t="s">
        <v>234</v>
      </c>
      <c r="C50" s="23" t="s">
        <v>77</v>
      </c>
      <c r="D50" s="23" t="s">
        <v>224</v>
      </c>
      <c r="E50" s="4">
        <v>64215072</v>
      </c>
      <c r="F50" s="7">
        <v>794.8590384710601</v>
      </c>
      <c r="G50" s="9">
        <v>0</v>
      </c>
      <c r="H50" s="7">
        <v>0</v>
      </c>
      <c r="I50" s="8">
        <v>0</v>
      </c>
      <c r="J50" s="4">
        <v>405000</v>
      </c>
      <c r="K50" s="8">
        <v>6.3069305598536119E-3</v>
      </c>
      <c r="L50" s="7">
        <v>0</v>
      </c>
      <c r="M50" s="7">
        <v>0</v>
      </c>
      <c r="N50" s="8">
        <v>0</v>
      </c>
      <c r="O50" s="6">
        <v>236438.1</v>
      </c>
      <c r="P50" s="1" t="s">
        <v>111</v>
      </c>
      <c r="Q50" s="6">
        <v>80788</v>
      </c>
      <c r="R50" s="6">
        <v>80788</v>
      </c>
      <c r="S50" s="1">
        <v>1</v>
      </c>
      <c r="T50" s="1">
        <v>7</v>
      </c>
      <c r="U50" s="1">
        <v>90</v>
      </c>
      <c r="V50" s="1" t="s">
        <v>222</v>
      </c>
      <c r="W50" s="1" t="s">
        <v>12</v>
      </c>
      <c r="X50" s="2" t="s">
        <v>5</v>
      </c>
      <c r="Y50" s="11" t="s">
        <v>6</v>
      </c>
      <c r="Z50" s="1" t="s">
        <v>9</v>
      </c>
      <c r="AA50" s="1" t="s">
        <v>223</v>
      </c>
      <c r="AB50" s="1" t="s">
        <v>142</v>
      </c>
      <c r="AC50" s="1" t="s">
        <v>47</v>
      </c>
      <c r="AD50" s="1" t="s">
        <v>45</v>
      </c>
      <c r="AE50" s="1" t="s">
        <v>9</v>
      </c>
      <c r="AF50" s="1" t="s">
        <v>95</v>
      </c>
      <c r="AG50" s="1" t="s">
        <v>9</v>
      </c>
      <c r="AH50" s="1" t="s">
        <v>10</v>
      </c>
      <c r="AI50" s="1" t="s">
        <v>10</v>
      </c>
      <c r="AJ50" s="1" t="s">
        <v>10</v>
      </c>
      <c r="AK50" s="1">
        <v>4</v>
      </c>
      <c r="AL50" s="1" t="s">
        <v>10</v>
      </c>
      <c r="AM50" s="1">
        <v>0</v>
      </c>
      <c r="AN50" s="13" t="s">
        <v>225</v>
      </c>
      <c r="AO50" s="13">
        <v>0</v>
      </c>
      <c r="AP50" s="13">
        <v>0</v>
      </c>
      <c r="AQ50" s="6">
        <v>0</v>
      </c>
      <c r="AR50" s="6">
        <v>0</v>
      </c>
      <c r="AS50" s="17">
        <v>0</v>
      </c>
      <c r="AT50" s="9">
        <v>0</v>
      </c>
      <c r="AU50" s="9">
        <v>0</v>
      </c>
      <c r="AV50" s="28">
        <v>0</v>
      </c>
      <c r="AW50" s="20" t="s">
        <v>256</v>
      </c>
      <c r="AX50" s="20" t="s">
        <v>256</v>
      </c>
      <c r="AY50" s="20" t="s">
        <v>256</v>
      </c>
      <c r="AZ50" s="20" t="s">
        <v>256</v>
      </c>
      <c r="BA50" s="20" t="s">
        <v>256</v>
      </c>
      <c r="BB50" s="20" t="s">
        <v>256</v>
      </c>
      <c r="BC50" s="20" t="s">
        <v>256</v>
      </c>
      <c r="BD50" s="20" t="s">
        <v>256</v>
      </c>
      <c r="BE50" s="20" t="s">
        <v>256</v>
      </c>
      <c r="BF50" s="20" t="s">
        <v>256</v>
      </c>
      <c r="BG50" s="20" t="s">
        <v>256</v>
      </c>
      <c r="BH50" s="20" t="s">
        <v>256</v>
      </c>
      <c r="BI50" s="20" t="s">
        <v>256</v>
      </c>
      <c r="BJ50" s="20" t="s">
        <v>256</v>
      </c>
      <c r="BK50" s="20" t="s">
        <v>256</v>
      </c>
      <c r="BL50" s="20" t="s">
        <v>256</v>
      </c>
      <c r="BM50" s="20" t="s">
        <v>256</v>
      </c>
      <c r="BN50" s="20" t="s">
        <v>256</v>
      </c>
      <c r="BO50" s="20" t="s">
        <v>256</v>
      </c>
      <c r="BP50" s="20" t="s">
        <v>256</v>
      </c>
      <c r="BQ50" s="20" t="s">
        <v>256</v>
      </c>
      <c r="BR50" s="20" t="s">
        <v>256</v>
      </c>
      <c r="BS50" s="20" t="s">
        <v>256</v>
      </c>
      <c r="BT50" s="20" t="s">
        <v>256</v>
      </c>
      <c r="BU50" s="20" t="s">
        <v>256</v>
      </c>
      <c r="BV50" s="20" t="s">
        <v>256</v>
      </c>
      <c r="BW50" s="20" t="s">
        <v>256</v>
      </c>
      <c r="BX50" s="20" t="s">
        <v>256</v>
      </c>
      <c r="BY50" s="20" t="s">
        <v>256</v>
      </c>
      <c r="BZ50" s="20" t="s">
        <v>256</v>
      </c>
      <c r="CA50" s="20" t="s">
        <v>256</v>
      </c>
      <c r="CB50" s="20" t="s">
        <v>256</v>
      </c>
      <c r="CC50" s="20" t="s">
        <v>256</v>
      </c>
      <c r="CD50" s="20" t="s">
        <v>256</v>
      </c>
      <c r="CE50" s="20" t="s">
        <v>256</v>
      </c>
      <c r="CF50" s="20" t="s">
        <v>256</v>
      </c>
      <c r="CG50" s="20" t="s">
        <v>256</v>
      </c>
      <c r="CH50" s="20" t="s">
        <v>256</v>
      </c>
      <c r="CI50" s="20" t="s">
        <v>256</v>
      </c>
      <c r="CJ50" s="20" t="s">
        <v>256</v>
      </c>
      <c r="CK50" s="20" t="s">
        <v>256</v>
      </c>
      <c r="CL50" s="20" t="s">
        <v>256</v>
      </c>
    </row>
    <row r="51" spans="1:90" ht="30">
      <c r="A51" s="1" t="s">
        <v>251</v>
      </c>
      <c r="B51" s="22" t="s">
        <v>235</v>
      </c>
      <c r="C51" s="23" t="s">
        <v>77</v>
      </c>
      <c r="D51" s="23" t="s">
        <v>227</v>
      </c>
      <c r="E51" s="4">
        <v>13900000</v>
      </c>
      <c r="F51" s="7">
        <v>167.23212781828244</v>
      </c>
      <c r="G51" s="9">
        <v>0</v>
      </c>
      <c r="H51" s="7">
        <v>0</v>
      </c>
      <c r="I51" s="8">
        <v>0</v>
      </c>
      <c r="J51" s="4">
        <v>2010000</v>
      </c>
      <c r="K51" s="8">
        <v>0.14460431654676259</v>
      </c>
      <c r="L51" s="7">
        <v>0</v>
      </c>
      <c r="M51" s="7">
        <v>0</v>
      </c>
      <c r="N51" s="8">
        <v>0</v>
      </c>
      <c r="O51" s="6">
        <v>592900</v>
      </c>
      <c r="P51" s="1" t="s">
        <v>111</v>
      </c>
      <c r="Q51" s="6">
        <v>83118</v>
      </c>
      <c r="R51" s="6">
        <v>65004</v>
      </c>
      <c r="S51" s="1">
        <v>1</v>
      </c>
      <c r="T51" s="1">
        <v>5</v>
      </c>
      <c r="U51" s="1">
        <v>46</v>
      </c>
      <c r="V51" s="1" t="s">
        <v>26</v>
      </c>
      <c r="W51" s="1" t="s">
        <v>23</v>
      </c>
      <c r="X51" s="2" t="s">
        <v>5</v>
      </c>
      <c r="Y51" s="11" t="s">
        <v>154</v>
      </c>
      <c r="Z51" s="1" t="s">
        <v>9</v>
      </c>
      <c r="AA51" s="1" t="s">
        <v>236</v>
      </c>
      <c r="AB51" s="1" t="s">
        <v>3</v>
      </c>
      <c r="AC51" s="1" t="s">
        <v>47</v>
      </c>
      <c r="AD51" s="1" t="s">
        <v>4</v>
      </c>
      <c r="AE51" s="1" t="s">
        <v>9</v>
      </c>
      <c r="AF51" s="1" t="s">
        <v>95</v>
      </c>
      <c r="AG51" s="1" t="s">
        <v>9</v>
      </c>
      <c r="AH51" s="1" t="s">
        <v>9</v>
      </c>
      <c r="AI51" s="1" t="s">
        <v>10</v>
      </c>
      <c r="AJ51" s="1" t="s">
        <v>10</v>
      </c>
      <c r="AK51" s="1">
        <v>5</v>
      </c>
      <c r="AL51" s="1" t="s">
        <v>10</v>
      </c>
      <c r="AM51" s="1">
        <v>0</v>
      </c>
      <c r="AN51" s="13" t="s">
        <v>225</v>
      </c>
      <c r="AO51" s="13">
        <v>0</v>
      </c>
      <c r="AP51" s="13">
        <v>0</v>
      </c>
      <c r="AQ51" s="6">
        <v>0</v>
      </c>
      <c r="AR51" s="6">
        <v>0</v>
      </c>
      <c r="AS51" s="17">
        <v>0</v>
      </c>
      <c r="AT51" s="9">
        <v>0</v>
      </c>
      <c r="AU51" s="9">
        <v>0</v>
      </c>
      <c r="AV51" s="28">
        <v>0</v>
      </c>
      <c r="AW51" s="20" t="s">
        <v>256</v>
      </c>
      <c r="AX51" s="20" t="s">
        <v>256</v>
      </c>
      <c r="AY51" s="20" t="s">
        <v>256</v>
      </c>
      <c r="AZ51" s="20" t="s">
        <v>256</v>
      </c>
      <c r="BA51" s="20" t="s">
        <v>256</v>
      </c>
      <c r="BB51" s="20" t="s">
        <v>256</v>
      </c>
      <c r="BC51" s="20" t="s">
        <v>256</v>
      </c>
      <c r="BD51" s="20" t="s">
        <v>256</v>
      </c>
      <c r="BE51" s="20" t="s">
        <v>256</v>
      </c>
      <c r="BF51" s="20" t="s">
        <v>256</v>
      </c>
      <c r="BG51" s="20" t="s">
        <v>256</v>
      </c>
      <c r="BH51" s="20" t="s">
        <v>256</v>
      </c>
      <c r="BI51" s="20" t="s">
        <v>256</v>
      </c>
      <c r="BJ51" s="20" t="s">
        <v>256</v>
      </c>
      <c r="BK51" s="20" t="s">
        <v>256</v>
      </c>
      <c r="BL51" s="20" t="s">
        <v>256</v>
      </c>
      <c r="BM51" s="20" t="s">
        <v>256</v>
      </c>
      <c r="BN51" s="20" t="s">
        <v>256</v>
      </c>
      <c r="BO51" s="20" t="s">
        <v>256</v>
      </c>
      <c r="BP51" s="20" t="s">
        <v>256</v>
      </c>
      <c r="BQ51" s="20" t="s">
        <v>256</v>
      </c>
      <c r="BR51" s="20" t="s">
        <v>256</v>
      </c>
      <c r="BS51" s="20" t="s">
        <v>256</v>
      </c>
      <c r="BT51" s="20" t="s">
        <v>256</v>
      </c>
      <c r="BU51" s="20" t="s">
        <v>256</v>
      </c>
      <c r="BV51" s="20" t="s">
        <v>256</v>
      </c>
      <c r="BW51" s="20" t="s">
        <v>256</v>
      </c>
      <c r="BX51" s="20" t="s">
        <v>256</v>
      </c>
      <c r="BY51" s="20" t="s">
        <v>256</v>
      </c>
      <c r="BZ51" s="20" t="s">
        <v>256</v>
      </c>
      <c r="CA51" s="20" t="s">
        <v>256</v>
      </c>
      <c r="CB51" s="20" t="s">
        <v>256</v>
      </c>
      <c r="CC51" s="20" t="s">
        <v>256</v>
      </c>
      <c r="CD51" s="20" t="s">
        <v>256</v>
      </c>
      <c r="CE51" s="20" t="s">
        <v>256</v>
      </c>
      <c r="CF51" s="20" t="s">
        <v>256</v>
      </c>
      <c r="CG51" s="20" t="s">
        <v>256</v>
      </c>
      <c r="CH51" s="20" t="s">
        <v>256</v>
      </c>
      <c r="CI51" s="20" t="s">
        <v>256</v>
      </c>
      <c r="CJ51" s="20" t="s">
        <v>256</v>
      </c>
      <c r="CK51" s="20" t="s">
        <v>256</v>
      </c>
      <c r="CL51" s="20" t="s">
        <v>256</v>
      </c>
    </row>
    <row r="52" spans="1:90" ht="60">
      <c r="A52" s="1" t="s">
        <v>251</v>
      </c>
      <c r="B52" s="22" t="s">
        <v>237</v>
      </c>
      <c r="C52" s="23" t="s">
        <v>77</v>
      </c>
      <c r="D52" s="23" t="s">
        <v>238</v>
      </c>
      <c r="E52" s="4">
        <v>168000000</v>
      </c>
      <c r="F52" s="7">
        <v>228.56520910995619</v>
      </c>
      <c r="G52" s="9">
        <v>0</v>
      </c>
      <c r="H52" s="7">
        <v>0</v>
      </c>
      <c r="I52" s="8">
        <v>0</v>
      </c>
      <c r="J52" s="4">
        <v>1480500</v>
      </c>
      <c r="K52" s="8">
        <v>8.8124999999999992E-3</v>
      </c>
      <c r="L52" s="7">
        <v>0</v>
      </c>
      <c r="M52" s="7">
        <v>0</v>
      </c>
      <c r="N52" s="8">
        <v>0</v>
      </c>
      <c r="O52" s="6">
        <v>16975406</v>
      </c>
      <c r="P52" s="1" t="s">
        <v>111</v>
      </c>
      <c r="Q52" s="6">
        <v>735020</v>
      </c>
      <c r="R52" s="6">
        <v>608370</v>
      </c>
      <c r="S52" s="1">
        <v>10</v>
      </c>
      <c r="T52" s="1">
        <v>5</v>
      </c>
      <c r="U52" s="1">
        <v>645</v>
      </c>
      <c r="V52" s="1" t="s">
        <v>11</v>
      </c>
      <c r="W52" s="1" t="s">
        <v>35</v>
      </c>
      <c r="X52" s="2" t="s">
        <v>5</v>
      </c>
      <c r="Y52" s="11" t="s">
        <v>154</v>
      </c>
      <c r="Z52" s="1" t="s">
        <v>9</v>
      </c>
      <c r="AA52" s="1" t="s">
        <v>241</v>
      </c>
      <c r="AB52" s="1" t="s">
        <v>239</v>
      </c>
      <c r="AC52" s="1" t="s">
        <v>240</v>
      </c>
      <c r="AD52" s="1" t="s">
        <v>239</v>
      </c>
      <c r="AE52" s="1" t="s">
        <v>9</v>
      </c>
      <c r="AF52" s="1" t="s">
        <v>95</v>
      </c>
      <c r="AG52" s="1" t="s">
        <v>9</v>
      </c>
      <c r="AH52" s="1" t="s">
        <v>9</v>
      </c>
      <c r="AI52" s="1" t="s">
        <v>10</v>
      </c>
      <c r="AJ52" s="1" t="s">
        <v>10</v>
      </c>
      <c r="AK52" s="1">
        <v>5</v>
      </c>
      <c r="AL52" s="1" t="s">
        <v>10</v>
      </c>
      <c r="AM52" s="1">
        <v>0</v>
      </c>
      <c r="AN52" s="13" t="s">
        <v>225</v>
      </c>
      <c r="AO52" s="13">
        <v>0</v>
      </c>
      <c r="AP52" s="13">
        <v>0</v>
      </c>
      <c r="AQ52" s="6">
        <v>0</v>
      </c>
      <c r="AR52" s="6">
        <v>0</v>
      </c>
      <c r="AS52" s="17">
        <v>0</v>
      </c>
      <c r="AT52" s="9">
        <v>0</v>
      </c>
      <c r="AU52" s="9">
        <v>0</v>
      </c>
      <c r="AV52" s="28">
        <v>0</v>
      </c>
      <c r="AW52" s="20" t="s">
        <v>256</v>
      </c>
      <c r="AX52" s="20" t="s">
        <v>256</v>
      </c>
      <c r="AY52" s="20" t="s">
        <v>256</v>
      </c>
      <c r="AZ52" s="20" t="s">
        <v>256</v>
      </c>
      <c r="BA52" s="20" t="s">
        <v>256</v>
      </c>
      <c r="BB52" s="20" t="s">
        <v>256</v>
      </c>
      <c r="BC52" s="20" t="s">
        <v>256</v>
      </c>
      <c r="BD52" s="20" t="s">
        <v>256</v>
      </c>
      <c r="BE52" s="20" t="s">
        <v>256</v>
      </c>
      <c r="BF52" s="20" t="s">
        <v>256</v>
      </c>
      <c r="BG52" s="20" t="s">
        <v>256</v>
      </c>
      <c r="BH52" s="20" t="s">
        <v>256</v>
      </c>
      <c r="BI52" s="20" t="s">
        <v>256</v>
      </c>
      <c r="BJ52" s="20" t="s">
        <v>256</v>
      </c>
      <c r="BK52" s="20" t="s">
        <v>256</v>
      </c>
      <c r="BL52" s="20" t="s">
        <v>256</v>
      </c>
      <c r="BM52" s="20" t="s">
        <v>256</v>
      </c>
      <c r="BN52" s="20" t="s">
        <v>256</v>
      </c>
      <c r="BO52" s="20" t="s">
        <v>256</v>
      </c>
      <c r="BP52" s="20" t="s">
        <v>256</v>
      </c>
      <c r="BQ52" s="20" t="s">
        <v>256</v>
      </c>
      <c r="BR52" s="20" t="s">
        <v>256</v>
      </c>
      <c r="BS52" s="20" t="s">
        <v>256</v>
      </c>
      <c r="BT52" s="20" t="s">
        <v>256</v>
      </c>
      <c r="BU52" s="20" t="s">
        <v>256</v>
      </c>
      <c r="BV52" s="20" t="s">
        <v>256</v>
      </c>
      <c r="BW52" s="20" t="s">
        <v>256</v>
      </c>
      <c r="BX52" s="20" t="s">
        <v>256</v>
      </c>
      <c r="BY52" s="20" t="s">
        <v>256</v>
      </c>
      <c r="BZ52" s="20" t="s">
        <v>256</v>
      </c>
      <c r="CA52" s="20" t="s">
        <v>256</v>
      </c>
      <c r="CB52" s="20" t="s">
        <v>256</v>
      </c>
      <c r="CC52" s="20" t="s">
        <v>256</v>
      </c>
      <c r="CD52" s="20" t="s">
        <v>256</v>
      </c>
      <c r="CE52" s="20" t="s">
        <v>256</v>
      </c>
      <c r="CF52" s="20" t="s">
        <v>256</v>
      </c>
      <c r="CG52" s="20" t="s">
        <v>256</v>
      </c>
      <c r="CH52" s="20" t="s">
        <v>256</v>
      </c>
      <c r="CI52" s="20" t="s">
        <v>256</v>
      </c>
      <c r="CJ52" s="20" t="s">
        <v>256</v>
      </c>
      <c r="CK52" s="20" t="s">
        <v>256</v>
      </c>
      <c r="CL52" s="20" t="s">
        <v>256</v>
      </c>
    </row>
    <row r="53" spans="1:90" ht="30">
      <c r="A53" s="1" t="s">
        <v>251</v>
      </c>
      <c r="B53" s="22" t="s">
        <v>253</v>
      </c>
      <c r="C53" s="23" t="s">
        <v>77</v>
      </c>
      <c r="D53" s="23" t="s">
        <v>227</v>
      </c>
      <c r="E53" s="4">
        <v>215274903</v>
      </c>
      <c r="F53" s="7">
        <v>680.97816377014226</v>
      </c>
      <c r="G53" s="9">
        <v>0</v>
      </c>
      <c r="H53" s="7">
        <v>0</v>
      </c>
      <c r="I53" s="8">
        <v>0</v>
      </c>
      <c r="J53" s="4">
        <v>75035600</v>
      </c>
      <c r="K53" s="8">
        <v>0.34855711908043457</v>
      </c>
      <c r="L53" s="7">
        <v>0</v>
      </c>
      <c r="M53" s="7">
        <v>0</v>
      </c>
      <c r="N53" s="8">
        <v>0</v>
      </c>
      <c r="O53" s="6">
        <v>618015</v>
      </c>
      <c r="P53" s="1" t="s">
        <v>111</v>
      </c>
      <c r="Q53" s="6">
        <v>316126</v>
      </c>
      <c r="R53" s="6">
        <v>193130</v>
      </c>
      <c r="S53" s="1">
        <v>1</v>
      </c>
      <c r="T53" s="1">
        <v>14</v>
      </c>
      <c r="U53" s="1">
        <v>229</v>
      </c>
      <c r="V53" s="1" t="s">
        <v>11</v>
      </c>
      <c r="W53" s="1" t="s">
        <v>12</v>
      </c>
      <c r="X53" s="2" t="s">
        <v>5</v>
      </c>
      <c r="Y53" s="11" t="s">
        <v>6</v>
      </c>
      <c r="Z53" s="1" t="s">
        <v>9</v>
      </c>
      <c r="AA53" s="1" t="s">
        <v>242</v>
      </c>
      <c r="AB53" s="1" t="s">
        <v>46</v>
      </c>
      <c r="AC53" s="1" t="s">
        <v>47</v>
      </c>
      <c r="AD53" s="1" t="s">
        <v>4</v>
      </c>
      <c r="AE53" s="1" t="s">
        <v>9</v>
      </c>
      <c r="AF53" s="1" t="s">
        <v>95</v>
      </c>
      <c r="AG53" s="1" t="s">
        <v>9</v>
      </c>
      <c r="AH53" s="1" t="s">
        <v>9</v>
      </c>
      <c r="AI53" s="1" t="s">
        <v>10</v>
      </c>
      <c r="AJ53" s="1" t="s">
        <v>10</v>
      </c>
      <c r="AK53" s="1">
        <v>4</v>
      </c>
      <c r="AL53" s="1" t="s">
        <v>10</v>
      </c>
      <c r="AM53" s="1">
        <v>0</v>
      </c>
      <c r="AN53" s="13" t="s">
        <v>225</v>
      </c>
      <c r="AO53" s="13">
        <v>0</v>
      </c>
      <c r="AP53" s="13">
        <v>0</v>
      </c>
      <c r="AQ53" s="6">
        <v>0</v>
      </c>
      <c r="AR53" s="6">
        <v>0</v>
      </c>
      <c r="AS53" s="17">
        <v>0</v>
      </c>
      <c r="AT53" s="9">
        <v>0</v>
      </c>
      <c r="AU53" s="9">
        <v>0</v>
      </c>
      <c r="AV53" s="28">
        <v>0</v>
      </c>
      <c r="AW53" s="20" t="s">
        <v>256</v>
      </c>
      <c r="AX53" s="20" t="s">
        <v>256</v>
      </c>
      <c r="AY53" s="20" t="s">
        <v>256</v>
      </c>
      <c r="AZ53" s="20" t="s">
        <v>256</v>
      </c>
      <c r="BA53" s="20" t="s">
        <v>256</v>
      </c>
      <c r="BB53" s="20" t="s">
        <v>256</v>
      </c>
      <c r="BC53" s="20" t="s">
        <v>256</v>
      </c>
      <c r="BD53" s="20" t="s">
        <v>256</v>
      </c>
      <c r="BE53" s="20" t="s">
        <v>256</v>
      </c>
      <c r="BF53" s="20" t="s">
        <v>256</v>
      </c>
      <c r="BG53" s="20" t="s">
        <v>256</v>
      </c>
      <c r="BH53" s="20" t="s">
        <v>256</v>
      </c>
      <c r="BI53" s="20" t="s">
        <v>256</v>
      </c>
      <c r="BJ53" s="20" t="s">
        <v>256</v>
      </c>
      <c r="BK53" s="20" t="s">
        <v>256</v>
      </c>
      <c r="BL53" s="20" t="s">
        <v>256</v>
      </c>
      <c r="BM53" s="20" t="s">
        <v>256</v>
      </c>
      <c r="BN53" s="20" t="s">
        <v>256</v>
      </c>
      <c r="BO53" s="20" t="s">
        <v>256</v>
      </c>
      <c r="BP53" s="20" t="s">
        <v>256</v>
      </c>
      <c r="BQ53" s="20" t="s">
        <v>256</v>
      </c>
      <c r="BR53" s="20" t="s">
        <v>256</v>
      </c>
      <c r="BS53" s="20" t="s">
        <v>256</v>
      </c>
      <c r="BT53" s="20" t="s">
        <v>256</v>
      </c>
      <c r="BU53" s="20" t="s">
        <v>256</v>
      </c>
      <c r="BV53" s="20" t="s">
        <v>256</v>
      </c>
      <c r="BW53" s="20" t="s">
        <v>256</v>
      </c>
      <c r="BX53" s="20" t="s">
        <v>256</v>
      </c>
      <c r="BY53" s="20" t="s">
        <v>256</v>
      </c>
      <c r="BZ53" s="20" t="s">
        <v>256</v>
      </c>
      <c r="CA53" s="20" t="s">
        <v>256</v>
      </c>
      <c r="CB53" s="20" t="s">
        <v>256</v>
      </c>
      <c r="CC53" s="20" t="s">
        <v>256</v>
      </c>
      <c r="CD53" s="20" t="s">
        <v>256</v>
      </c>
      <c r="CE53" s="20" t="s">
        <v>256</v>
      </c>
      <c r="CF53" s="20" t="s">
        <v>256</v>
      </c>
      <c r="CG53" s="20" t="s">
        <v>256</v>
      </c>
      <c r="CH53" s="20" t="s">
        <v>256</v>
      </c>
      <c r="CI53" s="20" t="s">
        <v>256</v>
      </c>
      <c r="CJ53" s="20" t="s">
        <v>256</v>
      </c>
      <c r="CK53" s="20" t="s">
        <v>256</v>
      </c>
      <c r="CL53" s="20" t="s">
        <v>256</v>
      </c>
    </row>
    <row r="54" spans="1:90" ht="30">
      <c r="A54" s="1" t="s">
        <v>251</v>
      </c>
      <c r="B54" s="22" t="s">
        <v>243</v>
      </c>
      <c r="C54" s="23" t="s">
        <v>77</v>
      </c>
      <c r="D54" s="23" t="s">
        <v>227</v>
      </c>
      <c r="E54" s="4">
        <v>23406748</v>
      </c>
      <c r="F54" s="7">
        <v>383.79897355174052</v>
      </c>
      <c r="G54" s="9">
        <v>0</v>
      </c>
      <c r="H54" s="7">
        <v>0</v>
      </c>
      <c r="I54" s="8">
        <v>0</v>
      </c>
      <c r="J54" s="4">
        <v>1707380</v>
      </c>
      <c r="K54" s="8">
        <v>7.294392198352373E-2</v>
      </c>
      <c r="L54" s="7">
        <v>0</v>
      </c>
      <c r="M54" s="7">
        <v>0</v>
      </c>
      <c r="N54" s="8">
        <v>0</v>
      </c>
      <c r="O54" s="6">
        <v>229515</v>
      </c>
      <c r="P54" s="1" t="s">
        <v>111</v>
      </c>
      <c r="Q54" s="6">
        <v>60987</v>
      </c>
      <c r="R54" s="6">
        <v>51535</v>
      </c>
      <c r="S54" s="1">
        <v>1</v>
      </c>
      <c r="T54" s="1">
        <v>5</v>
      </c>
      <c r="U54" s="1">
        <v>59</v>
      </c>
      <c r="V54" s="1" t="s">
        <v>222</v>
      </c>
      <c r="W54" s="1" t="s">
        <v>27</v>
      </c>
      <c r="X54" s="2" t="s">
        <v>5</v>
      </c>
      <c r="Y54" s="11" t="s">
        <v>6</v>
      </c>
      <c r="Z54" s="1" t="s">
        <v>9</v>
      </c>
      <c r="AA54" s="1" t="s">
        <v>236</v>
      </c>
      <c r="AB54" s="1" t="s">
        <v>142</v>
      </c>
      <c r="AC54" s="1" t="s">
        <v>47</v>
      </c>
      <c r="AD54" s="1" t="s">
        <v>45</v>
      </c>
      <c r="AE54" s="1" t="s">
        <v>9</v>
      </c>
      <c r="AF54" s="1" t="s">
        <v>95</v>
      </c>
      <c r="AG54" s="1" t="s">
        <v>9</v>
      </c>
      <c r="AH54" s="1" t="s">
        <v>9</v>
      </c>
      <c r="AI54" s="1" t="s">
        <v>10</v>
      </c>
      <c r="AJ54" s="1" t="s">
        <v>10</v>
      </c>
      <c r="AK54" s="1">
        <v>5</v>
      </c>
      <c r="AL54" s="1" t="s">
        <v>10</v>
      </c>
      <c r="AM54" s="1">
        <v>0</v>
      </c>
      <c r="AN54" s="13" t="s">
        <v>225</v>
      </c>
      <c r="AO54" s="13">
        <v>0</v>
      </c>
      <c r="AP54" s="13">
        <v>0</v>
      </c>
      <c r="AQ54" s="6">
        <v>0</v>
      </c>
      <c r="AR54" s="6">
        <v>0</v>
      </c>
      <c r="AS54" s="17">
        <v>0</v>
      </c>
      <c r="AT54" s="9">
        <v>0</v>
      </c>
      <c r="AU54" s="9">
        <v>0</v>
      </c>
      <c r="AV54" s="28">
        <v>0</v>
      </c>
      <c r="AW54" s="20" t="s">
        <v>256</v>
      </c>
      <c r="AX54" s="20" t="s">
        <v>256</v>
      </c>
      <c r="AY54" s="20" t="s">
        <v>256</v>
      </c>
      <c r="AZ54" s="20" t="s">
        <v>256</v>
      </c>
      <c r="BA54" s="20" t="s">
        <v>256</v>
      </c>
      <c r="BB54" s="20" t="s">
        <v>256</v>
      </c>
      <c r="BC54" s="20" t="s">
        <v>256</v>
      </c>
      <c r="BD54" s="20" t="s">
        <v>256</v>
      </c>
      <c r="BE54" s="20" t="s">
        <v>256</v>
      </c>
      <c r="BF54" s="20" t="s">
        <v>256</v>
      </c>
      <c r="BG54" s="20" t="s">
        <v>256</v>
      </c>
      <c r="BH54" s="20" t="s">
        <v>256</v>
      </c>
      <c r="BI54" s="20" t="s">
        <v>256</v>
      </c>
      <c r="BJ54" s="20" t="s">
        <v>256</v>
      </c>
      <c r="BK54" s="20" t="s">
        <v>256</v>
      </c>
      <c r="BL54" s="20" t="s">
        <v>256</v>
      </c>
      <c r="BM54" s="20" t="s">
        <v>256</v>
      </c>
      <c r="BN54" s="20" t="s">
        <v>256</v>
      </c>
      <c r="BO54" s="20" t="s">
        <v>256</v>
      </c>
      <c r="BP54" s="20" t="s">
        <v>256</v>
      </c>
      <c r="BQ54" s="20" t="s">
        <v>256</v>
      </c>
      <c r="BR54" s="20" t="s">
        <v>256</v>
      </c>
      <c r="BS54" s="20" t="s">
        <v>256</v>
      </c>
      <c r="BT54" s="20" t="s">
        <v>256</v>
      </c>
      <c r="BU54" s="20" t="s">
        <v>256</v>
      </c>
      <c r="BV54" s="20" t="s">
        <v>256</v>
      </c>
      <c r="BW54" s="20" t="s">
        <v>256</v>
      </c>
      <c r="BX54" s="20" t="s">
        <v>256</v>
      </c>
      <c r="BY54" s="20" t="s">
        <v>256</v>
      </c>
      <c r="BZ54" s="20" t="s">
        <v>256</v>
      </c>
      <c r="CA54" s="20" t="s">
        <v>256</v>
      </c>
      <c r="CB54" s="20" t="s">
        <v>256</v>
      </c>
      <c r="CC54" s="20" t="s">
        <v>256</v>
      </c>
      <c r="CD54" s="20" t="s">
        <v>256</v>
      </c>
      <c r="CE54" s="20" t="s">
        <v>256</v>
      </c>
      <c r="CF54" s="20" t="s">
        <v>256</v>
      </c>
      <c r="CG54" s="20" t="s">
        <v>256</v>
      </c>
      <c r="CH54" s="20" t="s">
        <v>256</v>
      </c>
      <c r="CI54" s="20" t="s">
        <v>256</v>
      </c>
      <c r="CJ54" s="20" t="s">
        <v>256</v>
      </c>
      <c r="CK54" s="20" t="s">
        <v>256</v>
      </c>
      <c r="CL54" s="20" t="s">
        <v>256</v>
      </c>
    </row>
    <row r="55" spans="1:90" ht="75">
      <c r="A55" s="1" t="s">
        <v>251</v>
      </c>
      <c r="B55" s="22" t="s">
        <v>244</v>
      </c>
      <c r="C55" s="23" t="s">
        <v>77</v>
      </c>
      <c r="D55" s="23" t="s">
        <v>227</v>
      </c>
      <c r="E55" s="4">
        <v>97000000</v>
      </c>
      <c r="F55" s="7">
        <v>910.35363015241387</v>
      </c>
      <c r="G55" s="9">
        <v>0</v>
      </c>
      <c r="H55" s="7">
        <v>0</v>
      </c>
      <c r="I55" s="8">
        <v>0</v>
      </c>
      <c r="J55" s="4">
        <v>5100000</v>
      </c>
      <c r="K55" s="8">
        <v>5.2577319587628867E-2</v>
      </c>
      <c r="L55" s="7">
        <v>0</v>
      </c>
      <c r="M55" s="7">
        <v>0</v>
      </c>
      <c r="N55" s="8">
        <v>0</v>
      </c>
      <c r="O55" s="6">
        <v>133085</v>
      </c>
      <c r="P55" s="1" t="s">
        <v>111</v>
      </c>
      <c r="Q55" s="6">
        <v>106552</v>
      </c>
      <c r="R55" s="6">
        <v>106552</v>
      </c>
      <c r="S55" s="1">
        <v>1</v>
      </c>
      <c r="T55" s="1">
        <v>9</v>
      </c>
      <c r="U55" s="1">
        <v>137</v>
      </c>
      <c r="V55" s="1" t="s">
        <v>222</v>
      </c>
      <c r="W55" s="1" t="s">
        <v>12</v>
      </c>
      <c r="X55" s="2" t="s">
        <v>5</v>
      </c>
      <c r="Y55" s="11" t="s">
        <v>6</v>
      </c>
      <c r="Z55" s="1" t="s">
        <v>9</v>
      </c>
      <c r="AA55" s="1" t="s">
        <v>223</v>
      </c>
      <c r="AB55" s="1" t="s">
        <v>245</v>
      </c>
      <c r="AC55" s="1" t="s">
        <v>47</v>
      </c>
      <c r="AD55" s="1" t="s">
        <v>246</v>
      </c>
      <c r="AE55" s="1" t="s">
        <v>9</v>
      </c>
      <c r="AF55" s="1" t="s">
        <v>95</v>
      </c>
      <c r="AG55" s="1" t="s">
        <v>9</v>
      </c>
      <c r="AH55" s="1" t="s">
        <v>9</v>
      </c>
      <c r="AI55" s="1" t="s">
        <v>10</v>
      </c>
      <c r="AJ55" s="1" t="s">
        <v>10</v>
      </c>
      <c r="AK55" s="1">
        <v>4</v>
      </c>
      <c r="AL55" s="1" t="s">
        <v>10</v>
      </c>
      <c r="AM55" s="1">
        <v>0</v>
      </c>
      <c r="AN55" s="13" t="s">
        <v>225</v>
      </c>
      <c r="AO55" s="13">
        <v>0</v>
      </c>
      <c r="AP55" s="13">
        <v>0</v>
      </c>
      <c r="AQ55" s="6">
        <v>0</v>
      </c>
      <c r="AR55" s="6">
        <v>0</v>
      </c>
      <c r="AS55" s="17">
        <v>0</v>
      </c>
      <c r="AT55" s="9">
        <v>0</v>
      </c>
      <c r="AU55" s="9">
        <v>0</v>
      </c>
      <c r="AV55" s="28">
        <v>0</v>
      </c>
      <c r="AW55" s="20" t="s">
        <v>256</v>
      </c>
      <c r="AX55" s="20" t="s">
        <v>256</v>
      </c>
      <c r="AY55" s="20" t="s">
        <v>256</v>
      </c>
      <c r="AZ55" s="20" t="s">
        <v>256</v>
      </c>
      <c r="BA55" s="20" t="s">
        <v>256</v>
      </c>
      <c r="BB55" s="20" t="s">
        <v>256</v>
      </c>
      <c r="BC55" s="20" t="s">
        <v>256</v>
      </c>
      <c r="BD55" s="20" t="s">
        <v>256</v>
      </c>
      <c r="BE55" s="20" t="s">
        <v>256</v>
      </c>
      <c r="BF55" s="20" t="s">
        <v>256</v>
      </c>
      <c r="BG55" s="20" t="s">
        <v>256</v>
      </c>
      <c r="BH55" s="20" t="s">
        <v>256</v>
      </c>
      <c r="BI55" s="20" t="s">
        <v>256</v>
      </c>
      <c r="BJ55" s="20" t="s">
        <v>256</v>
      </c>
      <c r="BK55" s="20" t="s">
        <v>256</v>
      </c>
      <c r="BL55" s="20" t="s">
        <v>256</v>
      </c>
      <c r="BM55" s="20" t="s">
        <v>256</v>
      </c>
      <c r="BN55" s="20" t="s">
        <v>256</v>
      </c>
      <c r="BO55" s="20" t="s">
        <v>256</v>
      </c>
      <c r="BP55" s="20" t="s">
        <v>256</v>
      </c>
      <c r="BQ55" s="20" t="s">
        <v>256</v>
      </c>
      <c r="BR55" s="20" t="s">
        <v>256</v>
      </c>
      <c r="BS55" s="20" t="s">
        <v>256</v>
      </c>
      <c r="BT55" s="20" t="s">
        <v>256</v>
      </c>
      <c r="BU55" s="20" t="s">
        <v>256</v>
      </c>
      <c r="BV55" s="20" t="s">
        <v>256</v>
      </c>
      <c r="BW55" s="20" t="s">
        <v>256</v>
      </c>
      <c r="BX55" s="20" t="s">
        <v>256</v>
      </c>
      <c r="BY55" s="20" t="s">
        <v>256</v>
      </c>
      <c r="BZ55" s="20" t="s">
        <v>256</v>
      </c>
      <c r="CA55" s="20" t="s">
        <v>256</v>
      </c>
      <c r="CB55" s="20" t="s">
        <v>256</v>
      </c>
      <c r="CC55" s="20" t="s">
        <v>256</v>
      </c>
      <c r="CD55" s="20" t="s">
        <v>256</v>
      </c>
      <c r="CE55" s="20" t="s">
        <v>256</v>
      </c>
      <c r="CF55" s="20" t="s">
        <v>256</v>
      </c>
      <c r="CG55" s="20" t="s">
        <v>256</v>
      </c>
      <c r="CH55" s="20" t="s">
        <v>256</v>
      </c>
      <c r="CI55" s="20" t="s">
        <v>256</v>
      </c>
      <c r="CJ55" s="20" t="s">
        <v>256</v>
      </c>
      <c r="CK55" s="20" t="s">
        <v>256</v>
      </c>
      <c r="CL55" s="20" t="s">
        <v>256</v>
      </c>
    </row>
    <row r="56" spans="1:90" ht="105">
      <c r="A56" s="1" t="s">
        <v>251</v>
      </c>
      <c r="B56" s="22" t="s">
        <v>247</v>
      </c>
      <c r="C56" s="23" t="s">
        <v>77</v>
      </c>
      <c r="D56" s="23" t="s">
        <v>224</v>
      </c>
      <c r="E56" s="4">
        <v>48673175</v>
      </c>
      <c r="F56" s="7">
        <v>708.40725738961612</v>
      </c>
      <c r="G56" s="9">
        <v>0</v>
      </c>
      <c r="H56" s="7">
        <v>0</v>
      </c>
      <c r="I56" s="8">
        <v>0</v>
      </c>
      <c r="J56" s="4">
        <v>21977827</v>
      </c>
      <c r="K56" s="8">
        <v>0.45153879934892266</v>
      </c>
      <c r="L56" s="7">
        <v>0</v>
      </c>
      <c r="M56" s="7">
        <v>0</v>
      </c>
      <c r="N56" s="8">
        <v>0</v>
      </c>
      <c r="O56" s="6">
        <v>247199</v>
      </c>
      <c r="P56" s="1" t="s">
        <v>111</v>
      </c>
      <c r="Q56" s="6">
        <v>68707.899999999994</v>
      </c>
      <c r="R56" s="6">
        <v>68707.899999999994</v>
      </c>
      <c r="S56" s="1">
        <v>1</v>
      </c>
      <c r="T56" s="1">
        <v>15</v>
      </c>
      <c r="U56" s="1">
        <v>82</v>
      </c>
      <c r="V56" s="1" t="s">
        <v>11</v>
      </c>
      <c r="W56" s="1" t="s">
        <v>12</v>
      </c>
      <c r="X56" s="2" t="s">
        <v>5</v>
      </c>
      <c r="Y56" s="11" t="s">
        <v>6</v>
      </c>
      <c r="Z56" s="1" t="s">
        <v>9</v>
      </c>
      <c r="AA56" s="1" t="s">
        <v>248</v>
      </c>
      <c r="AB56" s="1" t="s">
        <v>46</v>
      </c>
      <c r="AC56" s="1" t="s">
        <v>47</v>
      </c>
      <c r="AD56" s="1" t="s">
        <v>45</v>
      </c>
      <c r="AE56" s="1" t="s">
        <v>9</v>
      </c>
      <c r="AF56" s="1" t="s">
        <v>95</v>
      </c>
      <c r="AG56" s="1" t="s">
        <v>9</v>
      </c>
      <c r="AH56" s="1" t="s">
        <v>10</v>
      </c>
      <c r="AI56" s="1" t="s">
        <v>10</v>
      </c>
      <c r="AJ56" s="1" t="s">
        <v>10</v>
      </c>
      <c r="AK56" s="1">
        <v>4</v>
      </c>
      <c r="AL56" s="1" t="s">
        <v>10</v>
      </c>
      <c r="AM56" s="1">
        <v>0</v>
      </c>
      <c r="AN56" s="13" t="s">
        <v>225</v>
      </c>
      <c r="AO56" s="13">
        <v>0</v>
      </c>
      <c r="AP56" s="13">
        <v>0</v>
      </c>
      <c r="AQ56" s="6">
        <v>0</v>
      </c>
      <c r="AR56" s="6">
        <v>0</v>
      </c>
      <c r="AS56" s="17">
        <v>0</v>
      </c>
      <c r="AT56" s="9">
        <v>0</v>
      </c>
      <c r="AU56" s="9">
        <v>0</v>
      </c>
      <c r="AV56" s="28">
        <v>0</v>
      </c>
      <c r="AW56" s="20" t="s">
        <v>256</v>
      </c>
      <c r="AX56" s="20" t="s">
        <v>256</v>
      </c>
      <c r="AY56" s="20" t="s">
        <v>256</v>
      </c>
      <c r="AZ56" s="20" t="s">
        <v>256</v>
      </c>
      <c r="BA56" s="20" t="s">
        <v>256</v>
      </c>
      <c r="BB56" s="20" t="s">
        <v>256</v>
      </c>
      <c r="BC56" s="20" t="s">
        <v>256</v>
      </c>
      <c r="BD56" s="20" t="s">
        <v>256</v>
      </c>
      <c r="BE56" s="20" t="s">
        <v>256</v>
      </c>
      <c r="BF56" s="20" t="s">
        <v>256</v>
      </c>
      <c r="BG56" s="20" t="s">
        <v>256</v>
      </c>
      <c r="BH56" s="20" t="s">
        <v>256</v>
      </c>
      <c r="BI56" s="20" t="s">
        <v>256</v>
      </c>
      <c r="BJ56" s="20" t="s">
        <v>256</v>
      </c>
      <c r="BK56" s="20" t="s">
        <v>256</v>
      </c>
      <c r="BL56" s="20" t="s">
        <v>256</v>
      </c>
      <c r="BM56" s="20" t="s">
        <v>256</v>
      </c>
      <c r="BN56" s="20" t="s">
        <v>256</v>
      </c>
      <c r="BO56" s="20" t="s">
        <v>256</v>
      </c>
      <c r="BP56" s="20" t="s">
        <v>256</v>
      </c>
      <c r="BQ56" s="20" t="s">
        <v>256</v>
      </c>
      <c r="BR56" s="20" t="s">
        <v>256</v>
      </c>
      <c r="BS56" s="20" t="s">
        <v>256</v>
      </c>
      <c r="BT56" s="20" t="s">
        <v>256</v>
      </c>
      <c r="BU56" s="20" t="s">
        <v>256</v>
      </c>
      <c r="BV56" s="20" t="s">
        <v>256</v>
      </c>
      <c r="BW56" s="20" t="s">
        <v>256</v>
      </c>
      <c r="BX56" s="20" t="s">
        <v>256</v>
      </c>
      <c r="BY56" s="20" t="s">
        <v>256</v>
      </c>
      <c r="BZ56" s="20" t="s">
        <v>256</v>
      </c>
      <c r="CA56" s="20" t="s">
        <v>256</v>
      </c>
      <c r="CB56" s="20" t="s">
        <v>256</v>
      </c>
      <c r="CC56" s="20" t="s">
        <v>256</v>
      </c>
      <c r="CD56" s="20" t="s">
        <v>256</v>
      </c>
      <c r="CE56" s="20" t="s">
        <v>256</v>
      </c>
      <c r="CF56" s="20" t="s">
        <v>256</v>
      </c>
      <c r="CG56" s="20" t="s">
        <v>256</v>
      </c>
      <c r="CH56" s="20" t="s">
        <v>256</v>
      </c>
      <c r="CI56" s="20" t="s">
        <v>256</v>
      </c>
      <c r="CJ56" s="20" t="s">
        <v>256</v>
      </c>
      <c r="CK56" s="20" t="s">
        <v>256</v>
      </c>
      <c r="CL56" s="20" t="s">
        <v>256</v>
      </c>
    </row>
    <row r="57" spans="1:90" ht="30">
      <c r="A57" s="1" t="s">
        <v>251</v>
      </c>
      <c r="B57" s="22" t="s">
        <v>249</v>
      </c>
      <c r="C57" s="23" t="s">
        <v>77</v>
      </c>
      <c r="D57" s="23" t="s">
        <v>227</v>
      </c>
      <c r="E57" s="4">
        <v>210922949</v>
      </c>
      <c r="F57" s="7">
        <v>724.82113058419247</v>
      </c>
      <c r="G57" s="9">
        <v>0</v>
      </c>
      <c r="H57" s="7">
        <v>0</v>
      </c>
      <c r="I57" s="8">
        <v>0</v>
      </c>
      <c r="J57" s="4">
        <v>101285828</v>
      </c>
      <c r="K57" s="8">
        <v>0.48020297687000385</v>
      </c>
      <c r="L57" s="7">
        <v>0</v>
      </c>
      <c r="M57" s="7">
        <v>0</v>
      </c>
      <c r="N57" s="8">
        <v>0</v>
      </c>
      <c r="O57" s="6">
        <v>235800</v>
      </c>
      <c r="P57" s="1" t="s">
        <v>111</v>
      </c>
      <c r="Q57" s="6">
        <v>291000</v>
      </c>
      <c r="R57" s="6">
        <v>265499</v>
      </c>
      <c r="S57" s="1">
        <v>1</v>
      </c>
      <c r="T57" s="1">
        <v>9</v>
      </c>
      <c r="U57" s="1">
        <v>291</v>
      </c>
      <c r="V57" s="1" t="s">
        <v>222</v>
      </c>
      <c r="W57" s="1" t="s">
        <v>12</v>
      </c>
      <c r="X57" s="2" t="s">
        <v>5</v>
      </c>
      <c r="Y57" s="11" t="s">
        <v>6</v>
      </c>
      <c r="Z57" s="1" t="s">
        <v>9</v>
      </c>
      <c r="AA57" s="1" t="s">
        <v>250</v>
      </c>
      <c r="AB57" s="1" t="s">
        <v>46</v>
      </c>
      <c r="AC57" s="1" t="s">
        <v>47</v>
      </c>
      <c r="AD57" s="1" t="s">
        <v>45</v>
      </c>
      <c r="AE57" s="1" t="s">
        <v>9</v>
      </c>
      <c r="AF57" s="1" t="s">
        <v>95</v>
      </c>
      <c r="AG57" s="1" t="s">
        <v>9</v>
      </c>
      <c r="AH57" s="1">
        <v>0</v>
      </c>
      <c r="AI57" s="1" t="s">
        <v>10</v>
      </c>
      <c r="AJ57" s="1" t="s">
        <v>10</v>
      </c>
      <c r="AK57" s="1">
        <v>4</v>
      </c>
      <c r="AL57" s="1" t="s">
        <v>10</v>
      </c>
      <c r="AM57" s="1">
        <v>0</v>
      </c>
      <c r="AN57" s="13" t="s">
        <v>225</v>
      </c>
      <c r="AO57" s="13">
        <v>0</v>
      </c>
      <c r="AP57" s="13">
        <v>0</v>
      </c>
      <c r="AQ57" s="6">
        <v>0</v>
      </c>
      <c r="AR57" s="6">
        <v>0</v>
      </c>
      <c r="AS57" s="17">
        <v>0</v>
      </c>
      <c r="AT57" s="9">
        <v>0</v>
      </c>
      <c r="AU57" s="9">
        <v>0</v>
      </c>
      <c r="AV57" s="28">
        <v>0</v>
      </c>
      <c r="AW57" s="20" t="s">
        <v>256</v>
      </c>
      <c r="AX57" s="20" t="s">
        <v>256</v>
      </c>
      <c r="AY57" s="20" t="s">
        <v>256</v>
      </c>
      <c r="AZ57" s="20" t="s">
        <v>256</v>
      </c>
      <c r="BA57" s="20" t="s">
        <v>256</v>
      </c>
      <c r="BB57" s="20" t="s">
        <v>256</v>
      </c>
      <c r="BC57" s="20" t="s">
        <v>256</v>
      </c>
      <c r="BD57" s="20" t="s">
        <v>256</v>
      </c>
      <c r="BE57" s="20" t="s">
        <v>256</v>
      </c>
      <c r="BF57" s="20" t="s">
        <v>256</v>
      </c>
      <c r="BG57" s="20" t="s">
        <v>256</v>
      </c>
      <c r="BH57" s="20" t="s">
        <v>256</v>
      </c>
      <c r="BI57" s="20" t="s">
        <v>256</v>
      </c>
      <c r="BJ57" s="20" t="s">
        <v>256</v>
      </c>
      <c r="BK57" s="20" t="s">
        <v>256</v>
      </c>
      <c r="BL57" s="20" t="s">
        <v>256</v>
      </c>
      <c r="BM57" s="20" t="s">
        <v>256</v>
      </c>
      <c r="BN57" s="20" t="s">
        <v>256</v>
      </c>
      <c r="BO57" s="20" t="s">
        <v>256</v>
      </c>
      <c r="BP57" s="20" t="s">
        <v>256</v>
      </c>
      <c r="BQ57" s="20" t="s">
        <v>256</v>
      </c>
      <c r="BR57" s="20" t="s">
        <v>256</v>
      </c>
      <c r="BS57" s="20" t="s">
        <v>256</v>
      </c>
      <c r="BT57" s="20" t="s">
        <v>256</v>
      </c>
      <c r="BU57" s="20" t="s">
        <v>256</v>
      </c>
      <c r="BV57" s="20" t="s">
        <v>256</v>
      </c>
      <c r="BW57" s="20" t="s">
        <v>256</v>
      </c>
      <c r="BX57" s="20" t="s">
        <v>256</v>
      </c>
      <c r="BY57" s="20" t="s">
        <v>256</v>
      </c>
      <c r="BZ57" s="20" t="s">
        <v>256</v>
      </c>
      <c r="CA57" s="20" t="s">
        <v>256</v>
      </c>
      <c r="CB57" s="20" t="s">
        <v>256</v>
      </c>
      <c r="CC57" s="20" t="s">
        <v>256</v>
      </c>
      <c r="CD57" s="20" t="s">
        <v>256</v>
      </c>
      <c r="CE57" s="20" t="s">
        <v>256</v>
      </c>
      <c r="CF57" s="20" t="s">
        <v>256</v>
      </c>
      <c r="CG57" s="20" t="s">
        <v>256</v>
      </c>
      <c r="CH57" s="20" t="s">
        <v>256</v>
      </c>
      <c r="CI57" s="20" t="s">
        <v>256</v>
      </c>
      <c r="CJ57" s="20" t="s">
        <v>256</v>
      </c>
      <c r="CK57" s="20" t="s">
        <v>256</v>
      </c>
      <c r="CL57" s="20" t="s">
        <v>256</v>
      </c>
    </row>
  </sheetData>
  <autoFilter ref="A1:CL43" xr:uid="{D5C16C55-E43A-4AC9-8010-FB558D53C905}"/>
  <phoneticPr fontId="5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47C34-7D3E-4C5F-9F7F-57001E097614}">
  <dimension ref="A1:N30"/>
  <sheetViews>
    <sheetView zoomScale="70" zoomScaleNormal="70" workbookViewId="0"/>
  </sheetViews>
  <sheetFormatPr defaultRowHeight="15"/>
  <cols>
    <col min="1" max="1" width="35" bestFit="1" customWidth="1"/>
    <col min="2" max="2" width="18.7109375" bestFit="1" customWidth="1"/>
    <col min="3" max="4" width="16.42578125" bestFit="1" customWidth="1"/>
    <col min="5" max="5" width="19.7109375" bestFit="1" customWidth="1"/>
    <col min="6" max="6" width="21" bestFit="1" customWidth="1"/>
    <col min="7" max="7" width="18.140625" bestFit="1" customWidth="1"/>
    <col min="8" max="8" width="24.85546875" bestFit="1" customWidth="1"/>
    <col min="9" max="9" width="29.5703125" bestFit="1" customWidth="1"/>
    <col min="10" max="10" width="40" bestFit="1" customWidth="1"/>
    <col min="11" max="11" width="38.7109375" bestFit="1" customWidth="1"/>
    <col min="12" max="12" width="23.140625" bestFit="1" customWidth="1"/>
    <col min="13" max="13" width="24.85546875" bestFit="1" customWidth="1"/>
    <col min="14" max="14" width="17.28515625" bestFit="1" customWidth="1"/>
  </cols>
  <sheetData>
    <row r="1" spans="1:14">
      <c r="A1" s="30" t="s">
        <v>207</v>
      </c>
      <c r="B1" t="s">
        <v>209</v>
      </c>
      <c r="C1" t="s">
        <v>210</v>
      </c>
      <c r="D1" t="s">
        <v>211</v>
      </c>
      <c r="E1" t="s">
        <v>212</v>
      </c>
      <c r="F1" t="s">
        <v>213</v>
      </c>
      <c r="G1" t="s">
        <v>214</v>
      </c>
      <c r="H1" t="s">
        <v>215</v>
      </c>
      <c r="I1" t="s">
        <v>216</v>
      </c>
      <c r="J1" t="s">
        <v>217</v>
      </c>
      <c r="K1" t="s">
        <v>218</v>
      </c>
      <c r="L1" t="s">
        <v>219</v>
      </c>
      <c r="M1" t="s">
        <v>220</v>
      </c>
      <c r="N1" t="s">
        <v>221</v>
      </c>
    </row>
    <row r="2" spans="1:14">
      <c r="A2" s="31" t="s">
        <v>13</v>
      </c>
      <c r="B2" s="32">
        <v>1130801.5899999999</v>
      </c>
      <c r="C2" s="32">
        <v>879051</v>
      </c>
      <c r="D2" s="32">
        <v>240000</v>
      </c>
      <c r="E2" s="32">
        <v>140736</v>
      </c>
      <c r="F2" s="32">
        <v>0</v>
      </c>
      <c r="G2" s="32">
        <v>200000</v>
      </c>
      <c r="H2" s="32">
        <v>0</v>
      </c>
      <c r="I2" s="32">
        <v>0</v>
      </c>
      <c r="J2" s="32">
        <v>645948</v>
      </c>
      <c r="K2" s="32">
        <v>12128463.810000001</v>
      </c>
      <c r="L2" s="32">
        <v>-169700</v>
      </c>
      <c r="M2" s="32">
        <v>0</v>
      </c>
      <c r="N2" s="32">
        <v>-350931</v>
      </c>
    </row>
    <row r="3" spans="1:14">
      <c r="A3" s="31" t="s">
        <v>167</v>
      </c>
      <c r="B3" s="32">
        <v>4967658.2130019991</v>
      </c>
      <c r="C3" s="32">
        <v>1592848.1643980001</v>
      </c>
      <c r="D3" s="32">
        <v>1059435.67</v>
      </c>
      <c r="E3" s="32">
        <v>183414</v>
      </c>
      <c r="F3" s="32">
        <v>254596.04</v>
      </c>
      <c r="G3" s="32">
        <v>807248.03250000044</v>
      </c>
      <c r="H3" s="32">
        <v>325541.73</v>
      </c>
      <c r="I3" s="32">
        <v>689125</v>
      </c>
      <c r="J3" s="32">
        <v>502235.25</v>
      </c>
      <c r="K3" s="32">
        <v>43460922.156889021</v>
      </c>
      <c r="L3" s="32">
        <v>-235624</v>
      </c>
      <c r="M3" s="32">
        <v>-55599</v>
      </c>
      <c r="N3" s="32">
        <v>-647500</v>
      </c>
    </row>
    <row r="4" spans="1:14">
      <c r="A4" s="31" t="s">
        <v>30</v>
      </c>
      <c r="B4" s="32">
        <v>22898351.84</v>
      </c>
      <c r="C4" s="32">
        <v>6998906</v>
      </c>
      <c r="D4" s="32">
        <v>6106206</v>
      </c>
      <c r="E4" s="32">
        <v>434701</v>
      </c>
      <c r="F4" s="32">
        <v>0</v>
      </c>
      <c r="G4" s="32">
        <v>617156</v>
      </c>
      <c r="H4" s="32">
        <v>0</v>
      </c>
      <c r="I4" s="32">
        <v>546700</v>
      </c>
      <c r="J4" s="32">
        <v>50300</v>
      </c>
      <c r="K4" s="32">
        <v>84887679.159999996</v>
      </c>
      <c r="L4" s="32">
        <v>-300000</v>
      </c>
      <c r="M4" s="32">
        <v>0</v>
      </c>
      <c r="N4" s="32">
        <v>-750000</v>
      </c>
    </row>
    <row r="5" spans="1:14">
      <c r="A5" s="31" t="s">
        <v>170</v>
      </c>
      <c r="B5" s="32">
        <v>16052777</v>
      </c>
      <c r="C5" s="32">
        <v>3168000</v>
      </c>
      <c r="D5" s="32">
        <v>307000</v>
      </c>
      <c r="E5" s="32">
        <v>788116</v>
      </c>
      <c r="F5" s="32">
        <v>3072683</v>
      </c>
      <c r="G5" s="32">
        <v>553272</v>
      </c>
      <c r="H5" s="32">
        <v>0</v>
      </c>
      <c r="I5" s="32">
        <v>0</v>
      </c>
      <c r="J5" s="32">
        <v>7001039.7062499998</v>
      </c>
      <c r="K5" s="32">
        <v>25917381.706250001</v>
      </c>
      <c r="L5" s="32">
        <v>-99617.8</v>
      </c>
      <c r="M5" s="32">
        <v>0</v>
      </c>
      <c r="N5" s="32">
        <v>-425000</v>
      </c>
    </row>
    <row r="6" spans="1:14">
      <c r="A6" s="31" t="s">
        <v>71</v>
      </c>
      <c r="B6" s="32">
        <v>2359448</v>
      </c>
      <c r="C6" s="32">
        <v>1068480</v>
      </c>
      <c r="D6" s="32">
        <v>740740</v>
      </c>
      <c r="E6" s="32">
        <v>357200</v>
      </c>
      <c r="F6" s="32">
        <v>679542</v>
      </c>
      <c r="G6" s="32">
        <v>1711476</v>
      </c>
      <c r="H6" s="32">
        <v>0</v>
      </c>
      <c r="I6" s="32">
        <v>580375</v>
      </c>
      <c r="J6" s="32">
        <v>0</v>
      </c>
      <c r="K6" s="32">
        <v>16517486</v>
      </c>
      <c r="L6" s="32">
        <v>-414103</v>
      </c>
      <c r="M6" s="32">
        <v>-142814</v>
      </c>
      <c r="N6" s="32">
        <v>-1000000</v>
      </c>
    </row>
    <row r="7" spans="1:14">
      <c r="A7" s="31" t="s">
        <v>61</v>
      </c>
      <c r="B7" s="32">
        <v>3168985</v>
      </c>
      <c r="C7" s="32">
        <v>3176351</v>
      </c>
      <c r="D7" s="32">
        <v>1039500</v>
      </c>
      <c r="E7" s="32">
        <v>128262</v>
      </c>
      <c r="F7" s="32">
        <v>768000</v>
      </c>
      <c r="G7" s="32">
        <v>1422180</v>
      </c>
      <c r="H7" s="32">
        <v>0</v>
      </c>
      <c r="I7" s="32">
        <v>172420</v>
      </c>
      <c r="J7" s="32">
        <v>983657</v>
      </c>
      <c r="K7" s="32">
        <v>17051589</v>
      </c>
      <c r="L7" s="32">
        <v>-199800</v>
      </c>
      <c r="M7" s="32">
        <v>0</v>
      </c>
      <c r="N7" s="32">
        <v>-810400</v>
      </c>
    </row>
    <row r="8" spans="1:14">
      <c r="A8" s="31" t="s">
        <v>166</v>
      </c>
      <c r="B8" s="32">
        <v>1357000</v>
      </c>
      <c r="C8" s="32">
        <v>1360000</v>
      </c>
      <c r="D8" s="32">
        <v>53000</v>
      </c>
      <c r="E8" s="32">
        <v>80000</v>
      </c>
      <c r="F8" s="32">
        <v>228000</v>
      </c>
      <c r="G8" s="32">
        <v>355000</v>
      </c>
      <c r="H8" s="32">
        <v>0</v>
      </c>
      <c r="I8" s="32">
        <v>0</v>
      </c>
      <c r="J8" s="32">
        <v>534413</v>
      </c>
      <c r="K8" s="32">
        <v>10261135</v>
      </c>
      <c r="L8" s="32">
        <v>-70000</v>
      </c>
      <c r="M8" s="32">
        <v>-67354</v>
      </c>
      <c r="N8" s="32">
        <v>-401180</v>
      </c>
    </row>
    <row r="9" spans="1:14">
      <c r="A9" s="31" t="s">
        <v>63</v>
      </c>
      <c r="B9" s="32">
        <v>1096000</v>
      </c>
      <c r="C9" s="32">
        <v>3357410</v>
      </c>
      <c r="D9" s="32">
        <v>1467133</v>
      </c>
      <c r="E9" s="32">
        <v>169375</v>
      </c>
      <c r="F9" s="32">
        <v>505440</v>
      </c>
      <c r="G9" s="32">
        <v>2335100</v>
      </c>
      <c r="H9" s="32">
        <v>0</v>
      </c>
      <c r="I9" s="32">
        <v>0</v>
      </c>
      <c r="J9" s="32">
        <v>0</v>
      </c>
      <c r="K9" s="32">
        <v>15804978</v>
      </c>
      <c r="L9" s="32">
        <v>-459000</v>
      </c>
      <c r="M9" s="32">
        <v>-990064</v>
      </c>
      <c r="N9" s="32">
        <v>-1000000</v>
      </c>
    </row>
    <row r="10" spans="1:14">
      <c r="A10" s="31" t="s">
        <v>72</v>
      </c>
      <c r="B10" s="32">
        <v>7230000</v>
      </c>
      <c r="C10" s="32">
        <v>2925000</v>
      </c>
      <c r="D10" s="32">
        <v>1050000</v>
      </c>
      <c r="E10" s="32">
        <v>151700</v>
      </c>
      <c r="F10" s="32">
        <v>374500</v>
      </c>
      <c r="G10" s="32">
        <v>340000</v>
      </c>
      <c r="H10" s="32">
        <v>0</v>
      </c>
      <c r="I10" s="32">
        <v>0</v>
      </c>
      <c r="J10" s="32">
        <v>2283800</v>
      </c>
      <c r="K10" s="32">
        <v>42507863.5</v>
      </c>
      <c r="L10" s="32">
        <v>-619232</v>
      </c>
      <c r="M10" s="32">
        <v>-111363</v>
      </c>
      <c r="N10" s="32">
        <v>-1000000</v>
      </c>
    </row>
    <row r="11" spans="1:14">
      <c r="A11" s="31" t="s">
        <v>38</v>
      </c>
      <c r="B11" s="32">
        <v>2859020.71</v>
      </c>
      <c r="C11" s="32">
        <v>245125</v>
      </c>
      <c r="D11" s="32">
        <v>153472</v>
      </c>
      <c r="E11" s="32">
        <v>69500</v>
      </c>
      <c r="F11" s="32">
        <v>39415</v>
      </c>
      <c r="G11" s="32">
        <v>41750</v>
      </c>
      <c r="H11" s="32">
        <v>0</v>
      </c>
      <c r="I11" s="32">
        <v>0</v>
      </c>
      <c r="J11" s="32">
        <v>423479.42</v>
      </c>
      <c r="K11" s="32">
        <v>7052230.21</v>
      </c>
      <c r="L11" s="32">
        <v>-6400</v>
      </c>
      <c r="M11" s="32">
        <v>-19088</v>
      </c>
      <c r="N11" s="32">
        <v>-167458.5</v>
      </c>
    </row>
    <row r="12" spans="1:14">
      <c r="A12" s="31" t="s">
        <v>21</v>
      </c>
      <c r="B12" s="32">
        <v>5414207.7699999996</v>
      </c>
      <c r="C12" s="32">
        <v>1755748.5</v>
      </c>
      <c r="D12" s="32">
        <v>356582</v>
      </c>
      <c r="E12" s="32">
        <v>462963.94</v>
      </c>
      <c r="F12" s="32">
        <v>157000</v>
      </c>
      <c r="G12" s="32">
        <v>246715.67</v>
      </c>
      <c r="H12" s="32">
        <v>50000</v>
      </c>
      <c r="I12" s="32">
        <v>53050</v>
      </c>
      <c r="J12" s="32">
        <v>198249.76</v>
      </c>
      <c r="K12" s="32">
        <v>18820784.210000005</v>
      </c>
      <c r="L12" s="32">
        <v>-145660</v>
      </c>
      <c r="M12" s="32">
        <v>-49394</v>
      </c>
      <c r="N12" s="32">
        <v>-500000</v>
      </c>
    </row>
    <row r="13" spans="1:14">
      <c r="A13" s="31" t="s">
        <v>165</v>
      </c>
      <c r="B13" s="32">
        <v>823994</v>
      </c>
      <c r="C13" s="32">
        <v>520783</v>
      </c>
      <c r="D13" s="32">
        <v>73950</v>
      </c>
      <c r="E13" s="32">
        <v>410325</v>
      </c>
      <c r="F13" s="32">
        <v>571158</v>
      </c>
      <c r="G13" s="32">
        <v>41511</v>
      </c>
      <c r="H13" s="32">
        <v>0</v>
      </c>
      <c r="I13" s="32">
        <v>0</v>
      </c>
      <c r="J13" s="32">
        <v>64637.931034482703</v>
      </c>
      <c r="K13" s="32">
        <v>11648847</v>
      </c>
      <c r="L13" s="32">
        <v>-978000</v>
      </c>
      <c r="M13" s="32">
        <v>-140885</v>
      </c>
      <c r="N13" s="32">
        <v>-727236</v>
      </c>
    </row>
    <row r="14" spans="1:14">
      <c r="A14" s="31" t="s">
        <v>40</v>
      </c>
      <c r="B14" s="32">
        <v>13820490</v>
      </c>
      <c r="C14" s="32">
        <v>3860000</v>
      </c>
      <c r="D14" s="32">
        <v>1521600</v>
      </c>
      <c r="E14" s="32">
        <v>291269</v>
      </c>
      <c r="F14" s="32">
        <v>263398</v>
      </c>
      <c r="G14" s="32">
        <v>468693</v>
      </c>
      <c r="H14" s="32">
        <v>0</v>
      </c>
      <c r="I14" s="32">
        <v>142906</v>
      </c>
      <c r="J14" s="32">
        <v>0</v>
      </c>
      <c r="K14" s="32">
        <v>50797762.190000005</v>
      </c>
      <c r="L14" s="32">
        <v>-300000</v>
      </c>
      <c r="M14" s="32">
        <v>0</v>
      </c>
      <c r="N14" s="32">
        <v>-850000</v>
      </c>
    </row>
    <row r="15" spans="1:14">
      <c r="A15" s="31" t="s">
        <v>70</v>
      </c>
      <c r="B15" s="32">
        <v>2407694.9310000003</v>
      </c>
      <c r="C15" s="32">
        <v>2900092.81</v>
      </c>
      <c r="D15" s="32">
        <v>1545000</v>
      </c>
      <c r="E15" s="32">
        <v>374147</v>
      </c>
      <c r="F15" s="32">
        <v>411400</v>
      </c>
      <c r="G15" s="32">
        <v>281632.424</v>
      </c>
      <c r="H15" s="32">
        <v>0</v>
      </c>
      <c r="I15" s="32">
        <v>37000</v>
      </c>
      <c r="J15" s="32">
        <v>1742800</v>
      </c>
      <c r="K15" s="32">
        <v>42929555.668200001</v>
      </c>
      <c r="L15" s="32">
        <v>-555000</v>
      </c>
      <c r="M15" s="32">
        <v>0</v>
      </c>
      <c r="N15" s="32">
        <v>-1000000</v>
      </c>
    </row>
    <row r="16" spans="1:14">
      <c r="A16" s="31" t="s">
        <v>24</v>
      </c>
      <c r="B16" s="32">
        <v>6779865.4409556938</v>
      </c>
      <c r="C16" s="32">
        <v>5074592.0401127683</v>
      </c>
      <c r="D16" s="32">
        <v>3559889.2908018893</v>
      </c>
      <c r="E16" s="32">
        <v>572717.54664717428</v>
      </c>
      <c r="F16" s="32">
        <v>232500</v>
      </c>
      <c r="G16" s="32">
        <v>400000</v>
      </c>
      <c r="H16" s="32">
        <v>0</v>
      </c>
      <c r="I16" s="32">
        <v>189900</v>
      </c>
      <c r="J16" s="32">
        <v>0</v>
      </c>
      <c r="K16" s="32">
        <v>82895592.980247587</v>
      </c>
      <c r="L16" s="32">
        <v>-700000</v>
      </c>
      <c r="M16" s="32">
        <v>-100000</v>
      </c>
      <c r="N16" s="32">
        <v>-1000000</v>
      </c>
    </row>
    <row r="17" spans="1:14">
      <c r="A17" s="31" t="s">
        <v>33</v>
      </c>
      <c r="B17" s="32">
        <v>96977.91</v>
      </c>
      <c r="C17" s="32">
        <v>8539.65</v>
      </c>
      <c r="D17" s="32">
        <v>5400</v>
      </c>
      <c r="E17" s="32">
        <v>7000</v>
      </c>
      <c r="F17" s="32">
        <v>27815</v>
      </c>
      <c r="G17" s="32">
        <v>2147.13</v>
      </c>
      <c r="H17" s="32">
        <v>2300</v>
      </c>
      <c r="I17" s="32">
        <v>7650</v>
      </c>
      <c r="J17" s="32">
        <v>5000</v>
      </c>
      <c r="K17" s="32">
        <v>289777.65999999997</v>
      </c>
      <c r="L17" s="32">
        <v>-12600</v>
      </c>
      <c r="M17" s="32">
        <v>-14255</v>
      </c>
      <c r="N17" s="32">
        <v>-39467</v>
      </c>
    </row>
    <row r="18" spans="1:14">
      <c r="A18" s="31" t="s">
        <v>168</v>
      </c>
      <c r="B18" s="32">
        <v>4079691.16</v>
      </c>
      <c r="C18" s="32">
        <v>3770484.94</v>
      </c>
      <c r="D18" s="32">
        <v>3048214.42</v>
      </c>
      <c r="E18" s="32">
        <v>63526</v>
      </c>
      <c r="F18" s="32">
        <v>682830</v>
      </c>
      <c r="G18" s="32">
        <v>141119.70000000001</v>
      </c>
      <c r="H18" s="32">
        <v>365000</v>
      </c>
      <c r="I18" s="32">
        <v>73675</v>
      </c>
      <c r="J18" s="32">
        <v>0</v>
      </c>
      <c r="K18" s="32">
        <v>35399236.420000002</v>
      </c>
      <c r="L18" s="32">
        <v>-270600</v>
      </c>
      <c r="M18" s="32">
        <v>-20400</v>
      </c>
      <c r="N18" s="32">
        <v>-250000</v>
      </c>
    </row>
    <row r="19" spans="1:14">
      <c r="A19" s="31" t="s">
        <v>20</v>
      </c>
      <c r="B19" s="32">
        <v>8918168</v>
      </c>
      <c r="C19" s="32">
        <v>2028100</v>
      </c>
      <c r="D19" s="32">
        <v>91500</v>
      </c>
      <c r="E19" s="32">
        <v>404336</v>
      </c>
      <c r="F19" s="32">
        <v>339261</v>
      </c>
      <c r="G19" s="32">
        <v>639515.63</v>
      </c>
      <c r="H19" s="32">
        <v>403739.06</v>
      </c>
      <c r="I19" s="32">
        <v>45775</v>
      </c>
      <c r="J19" s="32">
        <v>100000</v>
      </c>
      <c r="K19" s="32">
        <v>81164882.149999991</v>
      </c>
      <c r="L19" s="32">
        <v>-508200</v>
      </c>
      <c r="M19" s="32">
        <v>0</v>
      </c>
      <c r="N19" s="32">
        <v>-750000</v>
      </c>
    </row>
    <row r="20" spans="1:14">
      <c r="A20" s="31" t="s">
        <v>169</v>
      </c>
      <c r="B20" s="32">
        <v>64925.8</v>
      </c>
      <c r="C20" s="32">
        <v>30000</v>
      </c>
      <c r="D20" s="32">
        <v>12400</v>
      </c>
      <c r="E20" s="32">
        <v>21000</v>
      </c>
      <c r="F20" s="32">
        <v>34600</v>
      </c>
      <c r="G20" s="32">
        <v>750</v>
      </c>
      <c r="H20" s="32">
        <v>0</v>
      </c>
      <c r="I20" s="32">
        <v>0</v>
      </c>
      <c r="J20" s="32">
        <v>0</v>
      </c>
      <c r="K20" s="32">
        <v>500484.2</v>
      </c>
      <c r="L20" s="32">
        <v>-6400</v>
      </c>
      <c r="M20" s="32">
        <v>-14933</v>
      </c>
      <c r="N20" s="32">
        <v>-59976</v>
      </c>
    </row>
    <row r="21" spans="1:14">
      <c r="A21" s="31" t="s">
        <v>18</v>
      </c>
      <c r="B21" s="32">
        <v>5651719.0199999996</v>
      </c>
      <c r="C21" s="32">
        <v>1965400</v>
      </c>
      <c r="D21" s="32">
        <v>1791250</v>
      </c>
      <c r="E21" s="32">
        <v>239216.96</v>
      </c>
      <c r="F21" s="32">
        <v>2535918.75</v>
      </c>
      <c r="G21" s="32">
        <v>294500</v>
      </c>
      <c r="H21" s="32">
        <v>0</v>
      </c>
      <c r="I21" s="32">
        <v>310000</v>
      </c>
      <c r="J21" s="32">
        <v>2405000</v>
      </c>
      <c r="K21" s="32">
        <v>41171001.610000007</v>
      </c>
      <c r="L21" s="32">
        <v>-339240</v>
      </c>
      <c r="M21" s="32">
        <v>-52250</v>
      </c>
      <c r="N21" s="32">
        <v>-637500</v>
      </c>
    </row>
    <row r="22" spans="1:14">
      <c r="A22" s="31" t="s">
        <v>68</v>
      </c>
      <c r="B22" s="32">
        <v>1158315</v>
      </c>
      <c r="C22" s="32">
        <v>575523</v>
      </c>
      <c r="D22" s="32">
        <v>60000</v>
      </c>
      <c r="E22" s="32">
        <v>293556</v>
      </c>
      <c r="F22" s="32">
        <v>678000</v>
      </c>
      <c r="G22" s="32">
        <v>51000</v>
      </c>
      <c r="H22" s="32">
        <v>45000</v>
      </c>
      <c r="I22" s="32">
        <v>22372</v>
      </c>
      <c r="J22" s="32">
        <v>131321</v>
      </c>
      <c r="K22" s="32">
        <v>10040663.949999999</v>
      </c>
      <c r="L22" s="32">
        <v>-587500</v>
      </c>
      <c r="M22" s="32">
        <v>-415800</v>
      </c>
      <c r="N22" s="32">
        <v>-750000</v>
      </c>
    </row>
    <row r="23" spans="1:14">
      <c r="A23" s="31" t="s">
        <v>22</v>
      </c>
      <c r="B23" s="32">
        <v>884237</v>
      </c>
      <c r="C23" s="32">
        <v>575523</v>
      </c>
      <c r="D23" s="32">
        <v>60000</v>
      </c>
      <c r="E23" s="32">
        <v>299400</v>
      </c>
      <c r="F23" s="32">
        <v>678000</v>
      </c>
      <c r="G23" s="32">
        <v>51000</v>
      </c>
      <c r="H23" s="32">
        <v>45000</v>
      </c>
      <c r="I23" s="32">
        <v>20826</v>
      </c>
      <c r="J23" s="32">
        <v>0</v>
      </c>
      <c r="K23" s="32">
        <v>8280460</v>
      </c>
      <c r="L23" s="32">
        <v>-571050</v>
      </c>
      <c r="M23" s="32">
        <v>-283035</v>
      </c>
      <c r="N23" s="32">
        <v>-750000</v>
      </c>
    </row>
    <row r="24" spans="1:14">
      <c r="A24" s="31" t="s">
        <v>32</v>
      </c>
      <c r="B24" s="32">
        <v>1286500</v>
      </c>
      <c r="C24" s="32">
        <v>275000</v>
      </c>
      <c r="D24" s="32">
        <v>105000</v>
      </c>
      <c r="E24" s="32">
        <v>120000</v>
      </c>
      <c r="F24" s="32">
        <v>40000</v>
      </c>
      <c r="G24" s="32">
        <v>80000</v>
      </c>
      <c r="H24" s="32">
        <v>0</v>
      </c>
      <c r="I24" s="32">
        <v>0</v>
      </c>
      <c r="J24" s="32">
        <v>186730</v>
      </c>
      <c r="K24" s="32">
        <v>3887850</v>
      </c>
      <c r="L24" s="32">
        <v>-13608</v>
      </c>
      <c r="M24" s="32">
        <v>-29906</v>
      </c>
      <c r="N24" s="32">
        <v>-203082</v>
      </c>
    </row>
    <row r="25" spans="1:14">
      <c r="A25" s="31" t="s">
        <v>67</v>
      </c>
      <c r="B25" s="32">
        <v>2579052</v>
      </c>
      <c r="C25" s="32">
        <v>2922400</v>
      </c>
      <c r="D25" s="32">
        <v>300000</v>
      </c>
      <c r="E25" s="32">
        <v>212800</v>
      </c>
      <c r="F25" s="32">
        <v>273845</v>
      </c>
      <c r="G25" s="32">
        <v>280000</v>
      </c>
      <c r="H25" s="32">
        <v>0</v>
      </c>
      <c r="I25" s="32">
        <v>0</v>
      </c>
      <c r="J25" s="32">
        <v>260966</v>
      </c>
      <c r="K25" s="32">
        <v>43128939.450000003</v>
      </c>
      <c r="L25" s="32">
        <v>-279680</v>
      </c>
      <c r="M25" s="32">
        <v>0</v>
      </c>
      <c r="N25" s="32">
        <v>-1000000</v>
      </c>
    </row>
    <row r="26" spans="1:14">
      <c r="A26" s="31" t="s">
        <v>17</v>
      </c>
      <c r="B26" s="32">
        <v>8908493.25</v>
      </c>
      <c r="C26" s="32">
        <v>366127.82999999996</v>
      </c>
      <c r="D26" s="32">
        <v>575000</v>
      </c>
      <c r="E26" s="32">
        <v>625000</v>
      </c>
      <c r="F26" s="32">
        <v>679194.51</v>
      </c>
      <c r="G26" s="32">
        <v>300000</v>
      </c>
      <c r="H26" s="32">
        <v>0</v>
      </c>
      <c r="I26" s="32">
        <v>0</v>
      </c>
      <c r="J26" s="32">
        <v>1195947.3</v>
      </c>
      <c r="K26" s="32">
        <v>55205071.239999987</v>
      </c>
      <c r="L26" s="32">
        <v>-320000</v>
      </c>
      <c r="M26" s="32">
        <v>-185526</v>
      </c>
      <c r="N26" s="32">
        <v>-500000</v>
      </c>
    </row>
    <row r="27" spans="1:14">
      <c r="A27" s="31" t="s">
        <v>41</v>
      </c>
      <c r="B27" s="32">
        <v>2770500</v>
      </c>
      <c r="C27" s="32">
        <v>1174200</v>
      </c>
      <c r="D27" s="32">
        <v>320280</v>
      </c>
      <c r="E27" s="32">
        <v>30642.95</v>
      </c>
      <c r="F27" s="32">
        <v>0</v>
      </c>
      <c r="G27" s="32">
        <v>888684</v>
      </c>
      <c r="H27" s="32">
        <v>0</v>
      </c>
      <c r="I27" s="32">
        <v>0</v>
      </c>
      <c r="J27" s="32">
        <v>1189475</v>
      </c>
      <c r="K27" s="32">
        <v>7697481.8899999997</v>
      </c>
      <c r="L27" s="32">
        <v>-513976</v>
      </c>
      <c r="M27" s="32">
        <v>0</v>
      </c>
      <c r="N27" s="32">
        <v>-792438</v>
      </c>
    </row>
    <row r="28" spans="1:14">
      <c r="A28" s="31" t="s">
        <v>74</v>
      </c>
      <c r="B28" s="32">
        <v>4104825.5599999996</v>
      </c>
      <c r="C28" s="32">
        <v>695077</v>
      </c>
      <c r="D28" s="32">
        <v>1134500</v>
      </c>
      <c r="E28" s="32">
        <v>99865</v>
      </c>
      <c r="F28" s="32">
        <v>119136.74</v>
      </c>
      <c r="G28" s="32">
        <v>1135010</v>
      </c>
      <c r="H28" s="32">
        <v>0</v>
      </c>
      <c r="I28" s="32">
        <v>0</v>
      </c>
      <c r="J28" s="32">
        <v>224844.69387755101</v>
      </c>
      <c r="K28" s="32">
        <v>7763945.8999999994</v>
      </c>
      <c r="L28" s="32">
        <v>-115819</v>
      </c>
      <c r="M28" s="32">
        <v>-27878</v>
      </c>
      <c r="N28" s="32">
        <v>-362620</v>
      </c>
    </row>
    <row r="29" spans="1:14">
      <c r="A29" s="31" t="s">
        <v>39</v>
      </c>
      <c r="B29" s="32">
        <v>1101500</v>
      </c>
      <c r="C29" s="32">
        <v>1100000</v>
      </c>
      <c r="D29" s="32">
        <v>50000</v>
      </c>
      <c r="E29" s="32">
        <v>110630</v>
      </c>
      <c r="F29" s="32">
        <v>475000</v>
      </c>
      <c r="G29" s="32">
        <v>10000</v>
      </c>
      <c r="H29" s="32">
        <v>215000</v>
      </c>
      <c r="I29" s="32">
        <v>45000</v>
      </c>
      <c r="J29" s="32">
        <v>0</v>
      </c>
      <c r="K29" s="32">
        <v>7440183</v>
      </c>
      <c r="L29" s="32">
        <v>-315040</v>
      </c>
      <c r="M29" s="32">
        <v>-313400</v>
      </c>
      <c r="N29" s="32">
        <v>-750000</v>
      </c>
    </row>
    <row r="30" spans="1:14">
      <c r="A30" s="31" t="s">
        <v>208</v>
      </c>
      <c r="B30" s="32">
        <v>133971199.19495769</v>
      </c>
      <c r="C30" s="32">
        <v>54368762.934510767</v>
      </c>
      <c r="D30" s="32">
        <v>26827052.380801886</v>
      </c>
      <c r="E30" s="32">
        <v>7141399.3966471739</v>
      </c>
      <c r="F30" s="32">
        <v>14121233.039999999</v>
      </c>
      <c r="G30" s="32">
        <v>13695460.586500002</v>
      </c>
      <c r="H30" s="32">
        <v>1451580.79</v>
      </c>
      <c r="I30" s="32">
        <v>2936774</v>
      </c>
      <c r="J30" s="32">
        <v>20129844.061162036</v>
      </c>
      <c r="K30" s="32">
        <v>784652248.06158674</v>
      </c>
      <c r="L30" s="32">
        <v>-9105849.8000000007</v>
      </c>
      <c r="M30" s="32">
        <v>-3033944</v>
      </c>
      <c r="N30" s="32">
        <v>-17474788.5</v>
      </c>
    </row>
  </sheetData>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0D6E3-D6D3-45A2-A226-C6EFFF1A3A27}">
  <dimension ref="A1:G42"/>
  <sheetViews>
    <sheetView workbookViewId="0">
      <selection activeCell="L27" sqref="L27"/>
    </sheetView>
  </sheetViews>
  <sheetFormatPr defaultRowHeight="15"/>
  <sheetData>
    <row r="1" spans="1:7">
      <c r="A1" s="8">
        <v>0.15</v>
      </c>
      <c r="C1" s="8">
        <v>0.13201508917416832</v>
      </c>
      <c r="E1" s="8">
        <v>4.8816993037738017E-2</v>
      </c>
      <c r="G1" s="8">
        <v>0</v>
      </c>
    </row>
    <row r="2" spans="1:7">
      <c r="A2" s="8">
        <v>2.0058094466434234E-2</v>
      </c>
      <c r="C2" s="8">
        <v>-1.4311040420484294E-2</v>
      </c>
      <c r="E2" s="8">
        <v>8.942409737952714E-2</v>
      </c>
      <c r="G2" s="8">
        <v>-6.9454690462799493E-2</v>
      </c>
    </row>
    <row r="3" spans="1:7">
      <c r="A3" s="8">
        <v>4.8816993037738017E-2</v>
      </c>
      <c r="C3" s="8">
        <v>0</v>
      </c>
      <c r="E3" s="8">
        <v>0.15</v>
      </c>
      <c r="G3" s="8">
        <v>5.8509090909090906E-2</v>
      </c>
    </row>
    <row r="4" spans="1:7">
      <c r="A4" s="8">
        <v>0.05</v>
      </c>
      <c r="C4" s="8">
        <v>3.3932904739451012E-3</v>
      </c>
      <c r="E4" s="8">
        <v>0.25</v>
      </c>
      <c r="G4" s="8">
        <v>0.2353911028623745</v>
      </c>
    </row>
    <row r="5" spans="1:7">
      <c r="A5" s="8">
        <v>2.060410392163765E-2</v>
      </c>
      <c r="C5" s="8">
        <v>5.8723428107378553E-3</v>
      </c>
      <c r="E5" s="8">
        <v>0</v>
      </c>
      <c r="G5" s="8">
        <v>-0.1474300815533017</v>
      </c>
    </row>
    <row r="6" spans="1:7">
      <c r="A6" s="8">
        <v>0.02</v>
      </c>
      <c r="C6" s="8">
        <v>-1.546358776176671E-3</v>
      </c>
      <c r="E6" s="8">
        <v>2.117796836649067E-2</v>
      </c>
      <c r="G6" s="8">
        <v>-2.6130302202674441E-2</v>
      </c>
    </row>
    <row r="7" spans="1:7">
      <c r="A7" s="8">
        <v>2.0878834536971442E-2</v>
      </c>
      <c r="C7" s="8">
        <v>7.2954006226240049E-3</v>
      </c>
      <c r="E7" s="8">
        <v>0.14826836108604949</v>
      </c>
      <c r="G7" s="8">
        <v>2.0330825385947893E-3</v>
      </c>
    </row>
    <row r="8" spans="1:7">
      <c r="A8" s="8">
        <v>0.04</v>
      </c>
      <c r="C8" s="8">
        <v>2.07471687012796E-2</v>
      </c>
      <c r="E8" s="8">
        <v>0.12370575672219843</v>
      </c>
      <c r="G8" s="8">
        <v>1.4607770847357314E-3</v>
      </c>
    </row>
    <row r="9" spans="1:7">
      <c r="A9" s="8">
        <v>8.942409737952714E-2</v>
      </c>
      <c r="C9" s="8">
        <v>-6.9454690462799493E-2</v>
      </c>
      <c r="E9" s="8">
        <v>0.15959638250993405</v>
      </c>
      <c r="G9" s="8">
        <v>3.3250869545253817E-2</v>
      </c>
    </row>
    <row r="10" spans="1:7">
      <c r="A10" s="8"/>
      <c r="C10" s="8"/>
      <c r="E10" s="8">
        <v>0</v>
      </c>
      <c r="G10" s="8">
        <v>-0.14719655492956196</v>
      </c>
    </row>
    <row r="11" spans="1:7">
      <c r="A11" s="8">
        <v>3.8345800155554291E-2</v>
      </c>
      <c r="C11" s="8">
        <v>1.9505990552892927E-2</v>
      </c>
      <c r="E11" s="8">
        <v>8.6524549585005356E-2</v>
      </c>
      <c r="G11" s="8">
        <v>1.689773556601281E-2</v>
      </c>
    </row>
    <row r="12" spans="1:7">
      <c r="A12" s="8">
        <v>0.15</v>
      </c>
      <c r="C12" s="8">
        <v>5.8509090909090906E-2</v>
      </c>
      <c r="E12" s="8">
        <v>0.05</v>
      </c>
      <c r="G12" s="8">
        <v>-3.168421052631579E-3</v>
      </c>
    </row>
    <row r="13" spans="1:7">
      <c r="A13" s="8">
        <v>0.25</v>
      </c>
      <c r="C13" s="8">
        <v>0.2353911028623745</v>
      </c>
      <c r="E13" s="8">
        <v>0.15</v>
      </c>
      <c r="G13" s="8">
        <v>9.6841627479043138E-2</v>
      </c>
    </row>
    <row r="14" spans="1:7">
      <c r="A14" s="8">
        <v>0</v>
      </c>
      <c r="C14" s="8">
        <v>-0.1474300815533017</v>
      </c>
      <c r="E14" s="8">
        <v>0.15</v>
      </c>
      <c r="G14" s="8">
        <v>-1.2095102040816326E-2</v>
      </c>
    </row>
    <row r="15" spans="1:7">
      <c r="A15" s="8">
        <v>0.08</v>
      </c>
      <c r="C15" s="8">
        <v>7.5493562231759653E-2</v>
      </c>
      <c r="E15" s="8">
        <v>0</v>
      </c>
      <c r="G15" s="8">
        <v>-4.2862832338514678E-2</v>
      </c>
    </row>
    <row r="16" spans="1:7">
      <c r="A16" s="8">
        <v>2.1245819500694117E-2</v>
      </c>
      <c r="C16" s="8">
        <v>1.2492521160181897E-2</v>
      </c>
      <c r="E16" s="8">
        <v>7.0000000000000007E-2</v>
      </c>
      <c r="G16" s="8">
        <v>-5.4236627881114122E-2</v>
      </c>
    </row>
    <row r="17" spans="1:3">
      <c r="A17" s="8">
        <v>0.09</v>
      </c>
      <c r="C17" s="8">
        <v>3.6186729656391414E-2</v>
      </c>
    </row>
    <row r="18" spans="1:3">
      <c r="A18" s="8">
        <v>2.117796836649067E-2</v>
      </c>
      <c r="C18" s="8">
        <v>-2.6130302202674441E-2</v>
      </c>
    </row>
    <row r="19" spans="1:3">
      <c r="A19" s="8">
        <v>0.14826836108604949</v>
      </c>
      <c r="C19" s="8">
        <v>2.0330825385947893E-3</v>
      </c>
    </row>
    <row r="20" spans="1:3">
      <c r="A20" s="8">
        <v>6.9917517572215898E-2</v>
      </c>
      <c r="C20" s="8">
        <v>5.9230496792754696E-2</v>
      </c>
    </row>
    <row r="21" spans="1:3">
      <c r="A21" s="8">
        <v>0.12370575672219843</v>
      </c>
      <c r="C21" s="8">
        <v>1.4607770847357314E-3</v>
      </c>
    </row>
    <row r="22" spans="1:3">
      <c r="A22" s="8">
        <v>3.3111241723841082E-3</v>
      </c>
      <c r="C22" s="8">
        <v>-5.9704002327606968E-3</v>
      </c>
    </row>
    <row r="23" spans="1:3">
      <c r="A23" s="8">
        <v>0.05</v>
      </c>
      <c r="C23" s="8">
        <v>3.4909981997320656E-2</v>
      </c>
    </row>
    <row r="24" spans="1:3">
      <c r="A24" s="8">
        <v>0</v>
      </c>
      <c r="C24" s="8">
        <v>-2.421547619047619E-2</v>
      </c>
    </row>
    <row r="25" spans="1:3">
      <c r="A25" s="8">
        <v>0.15959638250993405</v>
      </c>
      <c r="C25" s="8">
        <v>3.3250869545253817E-2</v>
      </c>
    </row>
    <row r="26" spans="1:3">
      <c r="A26" s="8">
        <v>0.1</v>
      </c>
      <c r="C26" s="8">
        <v>8.3072916666666663E-2</v>
      </c>
    </row>
    <row r="27" spans="1:3">
      <c r="A27" s="8">
        <v>0</v>
      </c>
      <c r="C27" s="8">
        <v>-0.14719655492956196</v>
      </c>
    </row>
    <row r="28" spans="1:3">
      <c r="A28" s="8">
        <v>8.6524549585005356E-2</v>
      </c>
      <c r="C28" s="8">
        <v>1.689773556601281E-2</v>
      </c>
    </row>
    <row r="29" spans="1:3">
      <c r="A29" s="8">
        <v>0.05</v>
      </c>
      <c r="C29" s="8">
        <v>-3.168421052631579E-3</v>
      </c>
    </row>
    <row r="30" spans="1:3">
      <c r="A30" s="8">
        <v>0.05</v>
      </c>
      <c r="C30" s="8">
        <v>4.2787355688580393E-2</v>
      </c>
    </row>
    <row r="31" spans="1:3">
      <c r="A31" s="8">
        <v>7.1833729053374401E-2</v>
      </c>
      <c r="C31" s="8">
        <v>2.4786228209866836E-2</v>
      </c>
    </row>
    <row r="32" spans="1:3">
      <c r="A32" s="8">
        <v>0</v>
      </c>
      <c r="C32" s="8">
        <v>-7.3273189348750684E-2</v>
      </c>
    </row>
    <row r="33" spans="1:3">
      <c r="A33" s="8">
        <v>0.15</v>
      </c>
      <c r="C33" s="8">
        <v>9.6841627479043138E-2</v>
      </c>
    </row>
    <row r="34" spans="1:3">
      <c r="A34" s="8">
        <v>0.08</v>
      </c>
      <c r="C34" s="8">
        <v>4.2024899369578921E-2</v>
      </c>
    </row>
    <row r="35" spans="1:3">
      <c r="A35" s="8">
        <v>0.15</v>
      </c>
      <c r="C35" s="8">
        <v>-1.2095102040816326E-2</v>
      </c>
    </row>
    <row r="36" spans="1:3">
      <c r="A36" s="8">
        <v>0</v>
      </c>
      <c r="C36" s="8">
        <v>-4.2862832338514678E-2</v>
      </c>
    </row>
    <row r="37" spans="1:3">
      <c r="A37" s="8">
        <v>7.5335364295454357E-2</v>
      </c>
      <c r="C37" s="8">
        <v>4.6896264273920338E-2</v>
      </c>
    </row>
    <row r="38" spans="1:3">
      <c r="A38" s="8">
        <v>7.0000000000000007E-2</v>
      </c>
      <c r="C38" s="8">
        <v>-5.4236627881114122E-2</v>
      </c>
    </row>
    <row r="39" spans="1:3">
      <c r="A39" s="8">
        <v>0.08</v>
      </c>
      <c r="C39" s="8">
        <v>5.2021739130434785E-2</v>
      </c>
    </row>
    <row r="40" spans="1:3">
      <c r="A40" s="8">
        <v>0.09</v>
      </c>
      <c r="C40" s="8">
        <v>6.9450932412575175E-2</v>
      </c>
    </row>
    <row r="41" spans="1:3">
      <c r="A41" s="8">
        <v>8.4769230769230763E-3</v>
      </c>
      <c r="C41" s="8">
        <v>-1.7423076923076923E-3</v>
      </c>
    </row>
    <row r="42" spans="1:3">
      <c r="A42" s="8">
        <v>8.4876177352650961E-2</v>
      </c>
      <c r="C42" s="8">
        <v>5.568742913909846E-3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2E07B1618B8484BAC0D8985977B3F44" ma:contentTypeVersion="9" ma:contentTypeDescription="Create a new document." ma:contentTypeScope="" ma:versionID="4157a67aa8a874aeb1fce0d362307231">
  <xsd:schema xmlns:xsd="http://www.w3.org/2001/XMLSchema" xmlns:xs="http://www.w3.org/2001/XMLSchema" xmlns:p="http://schemas.microsoft.com/office/2006/metadata/properties" xmlns:ns3="0059b334-d7c6-477d-b4b4-afc1b7253c20" xmlns:ns4="61500cea-9c07-4d63-834d-b4a185970d29" targetNamespace="http://schemas.microsoft.com/office/2006/metadata/properties" ma:root="true" ma:fieldsID="84830c3c92683d8cf4c84775af433fbf" ns3:_="" ns4:_="">
    <xsd:import namespace="0059b334-d7c6-477d-b4b4-afc1b7253c20"/>
    <xsd:import namespace="61500cea-9c07-4d63-834d-b4a185970d2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59b334-d7c6-477d-b4b4-afc1b7253c2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1500cea-9c07-4d63-834d-b4a185970d2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D90302-174F-4FCD-905C-A2C6A99E5D83}">
  <ds:schemaRefs>
    <ds:schemaRef ds:uri="61500cea-9c07-4d63-834d-b4a185970d29"/>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0059b334-d7c6-477d-b4b4-afc1b7253c20"/>
    <ds:schemaRef ds:uri="http://www.w3.org/XML/1998/namespace"/>
    <ds:schemaRef ds:uri="http://purl.org/dc/dcmitype/"/>
  </ds:schemaRefs>
</ds:datastoreItem>
</file>

<file path=customXml/itemProps2.xml><?xml version="1.0" encoding="utf-8"?>
<ds:datastoreItem xmlns:ds="http://schemas.openxmlformats.org/officeDocument/2006/customXml" ds:itemID="{8CE8231D-43EC-408D-8CDB-8C7842486DD3}">
  <ds:schemaRefs>
    <ds:schemaRef ds:uri="http://schemas.microsoft.com/sharepoint/v3/contenttype/forms"/>
  </ds:schemaRefs>
</ds:datastoreItem>
</file>

<file path=customXml/itemProps3.xml><?xml version="1.0" encoding="utf-8"?>
<ds:datastoreItem xmlns:ds="http://schemas.openxmlformats.org/officeDocument/2006/customXml" ds:itemID="{891B4986-11BF-4955-998D-78C3E96DDB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59b334-d7c6-477d-b4b4-afc1b7253c20"/>
    <ds:schemaRef ds:uri="61500cea-9c07-4d63-834d-b4a185970d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Understanding the Data</vt:lpstr>
      <vt:lpstr>Project Cost Data</vt:lpstr>
      <vt:lpstr>Project Cost Chart</vt:lpstr>
      <vt:lpstr>CEF Chapter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Caitlin Travers</dc:creator>
  <cp:lastModifiedBy>Burger, Scott W (NYSERDA)</cp:lastModifiedBy>
  <cp:lastPrinted>2020-08-31T22:05:55Z</cp:lastPrinted>
  <dcterms:created xsi:type="dcterms:W3CDTF">2020-03-12T19:03:18Z</dcterms:created>
  <dcterms:modified xsi:type="dcterms:W3CDTF">2024-03-21T19:38:00Z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0x01010012E07B1618B8484BAC0D8985977B3F44</vt:lpwstr>
  </property>
</Properties>
</file>